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F:\UEMS\Ano de 2024\Disciplinas\Programação de Computadores II\Atividades\1 - Editor de texto\"/>
    </mc:Choice>
  </mc:AlternateContent>
  <xr:revisionPtr revIDLastSave="0" documentId="13_ncr:1_{DD437982-317B-4D74-B1FA-445E621F50FC}" xr6:coauthVersionLast="47" xr6:coauthVersionMax="47" xr10:uidLastSave="{00000000-0000-0000-0000-000000000000}"/>
  <bookViews>
    <workbookView xWindow="28680" yWindow="-120" windowWidth="29040" windowHeight="16440" tabRatio="803" xr2:uid="{00000000-000D-0000-FFFF-FFFF00000000}"/>
  </bookViews>
  <sheets>
    <sheet name="Classificados" sheetId="1" r:id="rId1"/>
    <sheet name="Notas dos Classificados" sheetId="2" r:id="rId2"/>
    <sheet name="AMANDA SALVINO DA COSTA" sheetId="37" r:id="rId3"/>
    <sheet name="ANTONIO CARLOS FIGUEIREDO DE SO" sheetId="38" r:id="rId4"/>
    <sheet name="GABRIEL MARTINS DE SOUZA" sheetId="41" r:id="rId5"/>
    <sheet name="GUILHERME BARÃO MACHADO XAVIER" sheetId="29" r:id="rId6"/>
    <sheet name="GUILHERME CARNEIRO MEDINA" sheetId="42" r:id="rId7"/>
    <sheet name="HUGO JOSUÉ LEMA DAS NEVES" sheetId="36" r:id="rId8"/>
    <sheet name="IRVNA MARIA COSTA SOARES" sheetId="39" r:id="rId9"/>
    <sheet name="JOAO PEDRO RECALCATTI" sheetId="40" r:id="rId10"/>
    <sheet name="KAIKY NUNES PEREIRA" sheetId="35" r:id="rId11"/>
    <sheet name="NICÓLE LOURDES DA SILVA GOMES" sheetId="43" r:id="rId1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 l="1"/>
  <c r="M7" i="2"/>
  <c r="K7" i="2"/>
  <c r="J7" i="2"/>
  <c r="J6" i="2"/>
  <c r="D7" i="2"/>
  <c r="D6" i="2"/>
  <c r="M5" i="2"/>
  <c r="N12" i="2"/>
  <c r="J11" i="2"/>
  <c r="D11" i="2"/>
  <c r="M6" i="2"/>
  <c r="K6" i="2"/>
  <c r="G6" i="2"/>
  <c r="E6" i="2"/>
  <c r="J5" i="2"/>
  <c r="E5" i="2"/>
  <c r="K5" i="2"/>
  <c r="N5" i="2"/>
  <c r="J8" i="2"/>
  <c r="M8" i="2"/>
  <c r="E8" i="2"/>
  <c r="D8" i="2"/>
  <c r="K10" i="2"/>
  <c r="J10" i="2"/>
  <c r="C14" i="2"/>
  <c r="C13" i="2"/>
  <c r="C12" i="2"/>
  <c r="C11" i="2"/>
  <c r="C10" i="2"/>
  <c r="C9" i="2"/>
  <c r="C8" i="2"/>
  <c r="C7" i="2"/>
  <c r="N6" i="2"/>
  <c r="C6" i="2"/>
  <c r="N10" i="2"/>
  <c r="C5" i="2"/>
  <c r="N11" i="2"/>
  <c r="N8" i="2"/>
  <c r="N7" i="2"/>
</calcChain>
</file>

<file path=xl/sharedStrings.xml><?xml version="1.0" encoding="utf-8"?>
<sst xmlns="http://schemas.openxmlformats.org/spreadsheetml/2006/main" count="221" uniqueCount="99">
  <si>
    <t>Critérios desclassificatórios</t>
  </si>
  <si>
    <t>Resultado</t>
  </si>
  <si>
    <t>As instruções passadas para a compilação do programa estão corretas E completas.</t>
  </si>
  <si>
    <r>
      <t xml:space="preserve">Não apresenta qualquer mensagem de </t>
    </r>
    <r>
      <rPr>
        <i/>
        <sz val="11"/>
        <color rgb="FF000000"/>
        <rFont val="Calibri"/>
        <family val="2"/>
      </rPr>
      <t>warning</t>
    </r>
    <r>
      <rPr>
        <sz val="11"/>
        <color rgb="FF000000"/>
        <rFont val="Calibri"/>
        <family val="2"/>
      </rPr>
      <t xml:space="preserve"> ou de erro na compilação</t>
    </r>
  </si>
  <si>
    <t>Foram enviados todos os arquivos necessários para a compilação e/ou execução</t>
  </si>
  <si>
    <r>
      <t xml:space="preserve">Implementa </t>
    </r>
    <r>
      <rPr>
        <b/>
        <sz val="11"/>
        <color rgb="FF000000"/>
        <rFont val="Calibri"/>
        <family val="2"/>
      </rPr>
      <t>corretamente toda a lista de funcionalidades e requisitos imprescindíveis</t>
    </r>
    <r>
      <rPr>
        <sz val="11"/>
        <color rgb="FF000000"/>
        <rFont val="Calibri"/>
        <family val="2"/>
      </rPr>
      <t xml:space="preserve"> solicitados</t>
    </r>
  </si>
  <si>
    <r>
      <t xml:space="preserve">A identificação de códigos iguais e/ou SEMELHANTES (mesmos padrões de codificação) implica na perda AUTOMÁTICA e INAPELÁVEL desta e também, conforme explicado no primeiro dia de aula, </t>
    </r>
    <r>
      <rPr>
        <b/>
        <sz val="12"/>
        <color theme="1"/>
        <rFont val="Calibri"/>
        <family val="2"/>
      </rPr>
      <t>na atribuição de 0,0 na nota do SEMESTRE de todos os envolvidos</t>
    </r>
  </si>
  <si>
    <t>Programa adequadamente comentado (comentários claros e em quantidade suficiente)</t>
  </si>
  <si>
    <t>Identação adequada e padronizada</t>
  </si>
  <si>
    <t>Não utilização de variáveis globais</t>
  </si>
  <si>
    <t>Função main() contendo somente chamadas para outras funções e com o mínimo de tamanho possível</t>
  </si>
  <si>
    <t>Nomes de variáveis adequados (legíveis e sem ser uma "sopa de letrinhas" qualquer)</t>
  </si>
  <si>
    <t>Programa modular (utilização de funções sempre que possível e/ou organização do código em arquivos específicos)</t>
  </si>
  <si>
    <t>Detecção de bugs na execução</t>
  </si>
  <si>
    <t>Existência do cabeçalho obrigatório no início do código fonte de seu programa</t>
  </si>
  <si>
    <t>CLASSIFICADO</t>
  </si>
  <si>
    <t>Critério</t>
  </si>
  <si>
    <t>Descontos nos critérios desclassificatórios</t>
  </si>
  <si>
    <t>-</t>
  </si>
  <si>
    <t>SIM</t>
  </si>
  <si>
    <t>Implementação de todas as funcionalidades solicitadas</t>
  </si>
  <si>
    <t>Problemas diversos (por exemplo, implementação não otimizada do código)</t>
  </si>
  <si>
    <t>Descrição do critério</t>
  </si>
  <si>
    <t>Total descontado do critério</t>
  </si>
  <si>
    <t>NÃO</t>
  </si>
  <si>
    <t>DESCLASSIFICADO</t>
  </si>
  <si>
    <t>Desclassificado:</t>
  </si>
  <si>
    <t>Como deveriam ser impressos</t>
  </si>
  <si>
    <t>AMANDA SALVINO DA COSTA</t>
  </si>
  <si>
    <t>ANTONIO CARLOS FIGUEIREDO DE SOUZA</t>
  </si>
  <si>
    <t>GABRIEL MARTINS DE SOUZA</t>
  </si>
  <si>
    <t>GUILHERME BARÃO MACHADO XAVIER</t>
  </si>
  <si>
    <t>GUILHERME CARNEIRO MEDINA</t>
  </si>
  <si>
    <t>HUGO JOSUÉ LEMA DAS NEVES</t>
  </si>
  <si>
    <t>IRVNA MARIA COSTA SOARES</t>
  </si>
  <si>
    <t>JOAO PEDRO RECALCATTI</t>
  </si>
  <si>
    <t>KAIKY NUNES PEREIRA</t>
  </si>
  <si>
    <t>NICÓLE LOURDES DA SILVA GOMES</t>
  </si>
  <si>
    <t xml:space="preserve"> não implementou nenhuma das funções. Ssimplesmente, apresentou um menu fora dos requisitos exigidos (movimentação e acesso deveria ser por meio das teclas de direção) e sem qualquer implementação dos mesmos.</t>
  </si>
  <si>
    <t>Observação: na próxima vez, coloque a linha para a compilação do código, no arquivo ".c" que contém a função maio(), e não no corpo do e-mail.</t>
  </si>
  <si>
    <t>-3,0 pontos: não implementou as funções de alinhamento.</t>
  </si>
  <si>
    <t>-2,25 pontos. Perdeu 0,25 por funcionalidade com problemas: tecla BACKSPACE, tecla TAB, tcla PAGE UP, tecla PAGE DOWN, tecla INSERT, tecla DELETE, tecla HOME, tecla END, CTRL+C/CTRL+V.</t>
  </si>
  <si>
    <t xml:space="preserve">0,25 ponto. Quando abre o arquivo, o menu "desaparece". </t>
  </si>
  <si>
    <t>0,25 ponto. Os submneus não são apagados corretamente (Figura 2).</t>
  </si>
  <si>
    <t>Figura 2</t>
  </si>
  <si>
    <t>Figura 1</t>
  </si>
  <si>
    <t>0,25 ponto. Quando seleciona um menu por meio das teclas de atalho, o submenu é aberto na posição incorreta (Figura 1).</t>
  </si>
  <si>
    <t>0,25 ponto. Ao escolher a opção "Abrir" e digitar um nome de arquivo, não permite eu usar a tecla backspace para corrigir o nome de arquivo.</t>
  </si>
  <si>
    <t>0,25 ponto. Não apresenta teclas de atalho para os submenus.</t>
  </si>
  <si>
    <t xml:space="preserve"> -1,0 ponto pela escrita de "else if" em uma mesma linha, que foi frisado em sala que era um erro grave. Linhas do arquivo funcoes_edicao.c: 158, 165, 171, 186, 584, 590, 596, 608, 612, 616, 620, 624,1193. Se isso acontecer novamente, descontarei 0,25 para cada else/if que colocar.</t>
  </si>
  <si>
    <t>Observação: na próxima vez, conforme apresentado em sala, use o encoding OEM-850 no notepad++ e code page 850 no prompt de comando (chcp 850).</t>
  </si>
  <si>
    <t>-0,1 ponto. Espaçamento despadronizado na linha 622 do arquivo funcoes_edicao.c: "+4".</t>
  </si>
  <si>
    <t>-1,0 ponto. Praticamente, escreveu somente uma linha de comentário por função indicando genericamente o que todo o código da função iria fazer (por exemplo, função tela_edicaoo). Deve colocar mais comentários em mais pontos das funções. Na próxima vez, perderá 0,5 ponto por função que continuar a terem somente  esse tipo de comentário geral.</t>
  </si>
  <si>
    <t>-0,1 ponto. Faltou usar #ifndef/#endif no arquivo ".h", conforme explicado em sala.</t>
  </si>
  <si>
    <t>-0,1 pela ordem despadronizada dos "includes" que foi frisada em sala (includes padrões antes, ordenados alfabeticamente. Includes de suas funções depois, também ordenados alfabeticamente). Na próxima vez, será descontado 0,1 ponto por include fora de ordem.</t>
  </si>
  <si>
    <t>-0,1 ponto. Funções que não colocou void quando a mesma não espera receber parâmetros. Na próxima vez, descontarei 0,5 por função. Arquivo funcoes_edicao.c, linhas 14, 1339.</t>
  </si>
  <si>
    <t>-1,0 ponto. Não implementou as funcionalidades de centralizar e justificar.</t>
  </si>
  <si>
    <t>-0,1 ponto. Quando se seleciona o alinhamento à esquerda após ter selecionado o alinhamento à direita, a tela não é limpa corretamente (ver Figura 2).</t>
  </si>
  <si>
    <t>-0,1 ponto. O menu "desaparece" quando o arquivo está aberto (ver Figura 1).</t>
  </si>
  <si>
    <t>-0,2 ponto. '"Bangunçou" a visualização do arquivo, pois elimina as "quebras de linha" do arquivo, na visualização (ver Figura 2).</t>
  </si>
  <si>
    <t>Figura 3</t>
  </si>
  <si>
    <t>-0,1 ponto. Ao selecionar a cor de fundo preta, apagou uma parte da visualização do texto da tela (ver Figura 3).</t>
  </si>
  <si>
    <t xml:space="preserve"> -1,0 ponto pela escrita de "} else" em uma mesma linha, que foi frisado em sala que era um erro grave. Linhas do arquivo funcoes_editor.c: 134, 199, 279, 568, 812, 822, 875, 890, 1132, 1136, . Se isso acontecer novamente, descontarei 0,25 para cada linha que ocorrer esse mesmo tipo de erro.</t>
  </si>
  <si>
    <t>-0,1 ponto. Identação do "{" errada. Arquivo funcoes_editor.c, linha 675.</t>
  </si>
  <si>
    <t>-3,0 pontos. Não implementou nenhum dos alinhamentos.</t>
  </si>
  <si>
    <t>-3,0 pontos. Não implementou a edição do texto.</t>
  </si>
  <si>
    <t>-3,0 pontos. Não implementou a possibilidade de editar o texto.</t>
  </si>
  <si>
    <t>-0,1 ponto. A tecla de atalho "T" não apareceu na posição correta (ver Figura 1).</t>
  </si>
  <si>
    <t>-0,1 ponto. Escrita de "números mágicos" hard coded, ao invés de colocar um nome (define ou variável) mais significativo para o número. Na próxima vez, descontarei 0,25 por número mágico escrito. Arquivo funcoes_editor.c, linhas: 45, 47, 56, 59, 62, 64, 67, 69, 85, 95, 110, 117, 130, 141, 155, 161, 175, 181, 195, 205, 219, 225, 239, 289, 319, 326, 332, 339, 345, 352 etc.</t>
  </si>
  <si>
    <t>-0,5 ponto. Criação de uma  main() que tem uma única linha que chama outra função para atende ao requisito da "main() ter o mínimo de chamadas possível" não está correto. Na realidade, você criou uma "fake main" e passou para a outra função fazer o que deveria estar na main().</t>
  </si>
  <si>
    <t>0,1 ponto. Tecla INS não funciona como deveria.</t>
  </si>
  <si>
    <t>0,1 ponto. Tecla ESPAÇO não funcionou como deveria. Ela tem que colocar um espaço na posição onde está o cursor e não apagar a letra da "frente" do cursor.</t>
  </si>
  <si>
    <t xml:space="preserve">-2,0 pontos. Quase todas as funções sem comentário algum e, mesmo as que tem, são um ou outro comentário, só para não dizer que o programa está 100% sem comentários detalhando os códigos. </t>
  </si>
  <si>
    <t>-0,5 ponto. Arquivo "funcoes_de_engrenagem, funções MudarCordeFundo() e MudarCorDeTexto são fundamentalmente iguais. Deveria ter criado um parâmetro que aceitasse valores tipo FUNDO/TEXTO e ter uma única função.   Sem contar, que limitou a quantidade de cores possível e forçou a necessidade de fazer inúmeros case que poderia/deveria ter escrito com poucas linhas.  Isso também acontece em vários momentos dos seus arquivos, como por exemplo das linhas 99 até 130 do arquivo "menualinhamentotexto.c". Veja que as linhas do case são IGUAIS para todos os casos, com exceção somente da linha do printf(). É um erro.</t>
  </si>
  <si>
    <t>-0,1 ponto. Funções que não colocou void quando a mesma não espera receber parâmetros. Na próxima vez, descontarei 0,5 por função. Exemplo: arquivo menualinhamentotexto.c, linha 9.</t>
  </si>
  <si>
    <t xml:space="preserve">-0,2 ponto. Tentei abrir um arquivo já existente e não permitiu (ver Figura 1). </t>
  </si>
  <si>
    <t>-0,2 ponto. Não permite abrir arquivos com extensão, pois o programa não aceita a digitação de "." no nome do arquivo.</t>
  </si>
  <si>
    <t>-0,2. Ao abrir novamente um arquivo acabado de ser criado somente com a frase "teste teste", traz "lixo" na visualização (ver Figura 2).</t>
  </si>
  <si>
    <t>-1,0 ponto. Não permite usar as setas de direção para navegar entre os menus.</t>
  </si>
  <si>
    <t xml:space="preserve"> -1,0 ponto pela escrita de "else if" em uma mesma linha, que foi frisado em sala que era um erro grave. Linhas do arquivo menuprincipal.c: 162, 175, 187, 199, 215. Linhas do arquivo funcoes_de_engrenagem.c, linhas 466, 493, Se isso acontecer novamente, descontarei 0,25 para cada else/if que colocar.</t>
  </si>
  <si>
    <t>-0,5 ponto. Não implementou PAGE UP, PAGE DOWN, CTRL+C/CTRL+V.</t>
  </si>
  <si>
    <t>0,1 ponto. Tecla TAB não funcionou como deveria.</t>
  </si>
  <si>
    <t>-5,6 pontos. -0,1 ponto por identação errada. Arquivo menuarquivo.c, linhas 39, 40, 44, 45, 49, 50, 55, 56, 57. Arquivo menualinhamentotexto.c, linha 26. Arquivo funcoes_de_engrenagem.c, linhas 13,79, 171, 179, 198, 224, 370, 424,  453, 454, 455, 456, 458, 459, 460, 461, 470, 471, 472, 474, 475, 476, 477, 482,483, 484, 486, 487, 488, 489, 514-520, 548, 551, 555, 600, 629, 657, 658,659, 735. Arquivo menuprincipal, linhas 38, 44, 92,93,97, 133.</t>
  </si>
  <si>
    <t>-0,1 ponto.  Escrita de "números mágicos" hard coded, ao invés de colocar um nome (define ou variável) mais significativo para o número. Na próxima vez, descontarei 0,25 por número mágico escrito. Arquivo funcoes_edicao.c, linhas: 78, 81, 141, 144, 150, 155, 165, 186, 260 etc.</t>
  </si>
  <si>
    <t>-0,1 ponto.  Escrita de "números mágicos" hard coded, ao invés de colocar um nome (define ou variável) mais significativo para o número. Na próxima vez, descontarei 0,25 por número mágico escrito. Escreveu o código inteiro assim. O programa receberia nota zero somente por este critério, pois fixou e engessou todo o seu programa. Só para exemplicar: arquivo menuprincipal.c, linhas 14, 16, 24, 26, 30,36, 42, 48, 51, 55, 58, 62, 65, 69, 71,76, 79,83, 86, 89,93,136, 138,140,142,144,155,167,180,192,204,</t>
  </si>
  <si>
    <t>-1,0 ponto. Não colocou para cada include, quais as funções específicas que utilizou em comentários como foi enfatizado em sala. Na próxima vez, perderá -0,25 ponto por linha de include que não tiver colocado as funções.</t>
  </si>
  <si>
    <t>-3,0 pontos. Não implementou os alinhamentos.</t>
  </si>
  <si>
    <t>-0,1 ponto. As linhas 245-260 devem ser escritas de outro modo. Imagina se tivesse a possibilidade de escolher dentre 256 cores. Iria ter que escrever 256 linhas. Dica: use uma tabela de strings que seria indexada com base na enumeração das cores que já foi feita dentro da conio. Desse modo, poderia usar um for que começaria na COR_INICIAL e iria até a COR_FINAL. Um raciocínio análogo vale para as linhas 231-234, 273-278.</t>
  </si>
  <si>
    <t>-0,2 ponto. Não colocou para cada include, quais as funções específicas que utilizou em comentários como foi enfatizado em sala. Na próxima vez, perderá -0,25 ponto por linha de include que não tiver colocado as funções.</t>
  </si>
  <si>
    <t>Parabéns! Programa muito bom!</t>
  </si>
  <si>
    <t>-1,0 ponto. Diversas funções sem comentário algum.</t>
  </si>
  <si>
    <t>-0,1 ponto. Funções que não colocou void quando a mesma não espera receber parâmetros. Na próxima vez, descontarei 0,5 por função. Exemplos: arquivo funcoe.c, linhas 13, 32,43 etc. Arquivo funcoe.h, linhas 1, 2, 3, 4, ,5 , 6,7,8 e 9.</t>
  </si>
  <si>
    <t>-2,0 pontos. O menu simplesmente não permite fazer nada, só aparece na tela como é exibido na Figura 1.</t>
  </si>
  <si>
    <t>Simplesmente, não faz nada. Ao ser executado exibe a tela da Figura 1 e nada mais.</t>
  </si>
  <si>
    <t>Observação 1:</t>
  </si>
  <si>
    <t>Observação 2:</t>
  </si>
  <si>
    <t>Tiraria zero mesmo se funcionasse, pois usou o ChatGPT na escrita de trechos do código o que foi avisado que era proibido. Se fizer novamente o uso do chatGPT em algum código, receberá nota 0,0 no semestre e não somente no respectivo projeto, conforme foi passado na aula de apresentação.</t>
  </si>
  <si>
    <t>Observação 1: não compila com a linha passada no arquivo editor.c (ver Figura 1).</t>
  </si>
  <si>
    <t>tiraria zero mesmo se compilasse, pois usou o ChatGPT na escrita de trechos do código o que foi avisado que era proibido. Se fizer novamente o uso do chatGPT em algum código, receberá nota 0,0 no semestre e não somente no respectivo projeto, conforme foi passado na aula de apresentação.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</si>
</sst>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2"/>
      <color theme="1"/>
      <name val="Calibri"/>
      <family val="2"/>
      <scheme val="minor"/>
    </font>
    <font>
      <b/>
      <sz val="14"/>
      <color theme="1"/>
      <name val="Calibri"/>
      <family val="2"/>
      <scheme val="minor"/>
    </font>
    <font>
      <sz val="11"/>
      <color rgb="FF000000"/>
      <name val="Calibri"/>
      <family val="2"/>
    </font>
    <font>
      <i/>
      <sz val="11"/>
      <color rgb="FF000000"/>
      <name val="Calibri"/>
      <family val="2"/>
    </font>
    <font>
      <b/>
      <sz val="11"/>
      <color rgb="FF000000"/>
      <name val="Calibri"/>
      <family val="2"/>
    </font>
    <font>
      <sz val="12"/>
      <color theme="1"/>
      <name val="Calibri"/>
      <family val="2"/>
    </font>
    <font>
      <b/>
      <sz val="12"/>
      <color theme="1"/>
      <name val="Calibri"/>
      <family val="2"/>
    </font>
    <font>
      <sz val="11"/>
      <color theme="1"/>
      <name val="Calibri"/>
      <family val="2"/>
    </font>
    <font>
      <b/>
      <sz val="11"/>
      <color rgb="FF006600"/>
      <name val="Calibri"/>
      <family val="2"/>
      <scheme val="minor"/>
    </font>
    <font>
      <b/>
      <sz val="11"/>
      <color rgb="FF0070C0"/>
      <name val="Calibri"/>
      <family val="2"/>
      <scheme val="minor"/>
    </font>
    <font>
      <b/>
      <sz val="11"/>
      <color rgb="FFFF0000"/>
      <name val="Calibri"/>
      <family val="2"/>
      <scheme val="minor"/>
    </font>
    <font>
      <b/>
      <sz val="11"/>
      <color theme="1"/>
      <name val="Calibri"/>
      <family val="2"/>
      <scheme val="minor"/>
    </font>
    <font>
      <strike/>
      <sz val="11"/>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cellStyleXfs>
  <cellXfs count="53">
    <xf numFmtId="0" fontId="0" fillId="0" borderId="0" xfId="0"/>
    <xf numFmtId="0" fontId="0" fillId="0" borderId="1" xfId="0" applyBorder="1" applyAlignment="1">
      <alignment horizontal="center"/>
    </xf>
    <xf numFmtId="0" fontId="0" fillId="0" borderId="1" xfId="0" applyBorder="1"/>
    <xf numFmtId="0" fontId="1" fillId="2" borderId="1" xfId="0" applyFont="1" applyFill="1" applyBorder="1" applyAlignment="1">
      <alignment horizont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8" fillId="0" borderId="9" xfId="0" applyFont="1" applyBorder="1" applyAlignment="1">
      <alignment horizontal="center" vertical="center"/>
    </xf>
    <xf numFmtId="0" fontId="9" fillId="0" borderId="1" xfId="0" applyFont="1" applyBorder="1"/>
    <xf numFmtId="0" fontId="10" fillId="0" borderId="1" xfId="0" applyFont="1" applyBorder="1" applyAlignment="1">
      <alignment horizontal="center" vertical="center"/>
    </xf>
    <xf numFmtId="0" fontId="0" fillId="0" borderId="0" xfId="0" applyAlignment="1">
      <alignment horizontal="center" vertical="center"/>
    </xf>
    <xf numFmtId="0" fontId="0" fillId="0" borderId="0" xfId="0" quotePrefix="1"/>
    <xf numFmtId="164" fontId="0" fillId="0" borderId="1" xfId="0" applyNumberForma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xf>
    <xf numFmtId="164" fontId="0" fillId="0" borderId="0" xfId="0" applyNumberFormat="1" applyAlignment="1">
      <alignment horizontal="center" vertical="center"/>
    </xf>
    <xf numFmtId="164" fontId="0" fillId="0" borderId="0" xfId="0" applyNumberForma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0" fillId="0" borderId="6" xfId="0" applyBorder="1" applyAlignment="1">
      <alignment horizontal="center"/>
    </xf>
    <xf numFmtId="164" fontId="0" fillId="0" borderId="10" xfId="0" applyNumberFormat="1" applyBorder="1" applyAlignment="1">
      <alignment horizontal="center"/>
    </xf>
    <xf numFmtId="164" fontId="0" fillId="0" borderId="12" xfId="0" applyNumberFormat="1" applyBorder="1" applyAlignment="1">
      <alignment horizont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13" fillId="0" borderId="1" xfId="0" applyFont="1" applyBorder="1"/>
    <xf numFmtId="164" fontId="11" fillId="0" borderId="10" xfId="0" applyNumberFormat="1" applyFont="1" applyBorder="1" applyAlignment="1">
      <alignment horizontal="center"/>
    </xf>
    <xf numFmtId="164" fontId="11" fillId="0" borderId="12" xfId="0" applyNumberFormat="1" applyFont="1" applyBorder="1" applyAlignment="1">
      <alignment horizontal="center"/>
    </xf>
    <xf numFmtId="164" fontId="13" fillId="0" borderId="13" xfId="0" applyNumberFormat="1" applyFont="1" applyBorder="1" applyAlignment="1">
      <alignment horizontal="center" vertical="center"/>
    </xf>
    <xf numFmtId="0" fontId="12" fillId="0" borderId="0" xfId="0" applyFont="1"/>
    <xf numFmtId="0" fontId="9" fillId="0" borderId="1" xfId="0" applyFont="1" applyBorder="1" applyAlignment="1">
      <alignment horizontal="center"/>
    </xf>
    <xf numFmtId="0" fontId="11" fillId="0" borderId="1" xfId="0" applyFont="1"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vertical="center"/>
    </xf>
    <xf numFmtId="2" fontId="0" fillId="0" borderId="10" xfId="0" applyNumberFormat="1" applyBorder="1" applyAlignment="1">
      <alignment horizontal="center"/>
    </xf>
    <xf numFmtId="2" fontId="0" fillId="0" borderId="12" xfId="0" applyNumberFormat="1" applyBorder="1" applyAlignment="1">
      <alignment horizontal="center"/>
    </xf>
    <xf numFmtId="164" fontId="0" fillId="0" borderId="13" xfId="0" applyNumberFormat="1" applyBorder="1" applyAlignment="1">
      <alignment horizontal="center" vertical="center"/>
    </xf>
  </cellXfs>
  <cellStyles count="1">
    <cellStyle name="Normal" xfId="0" builtinId="0"/>
  </cellStyles>
  <dxfs count="3">
    <dxf>
      <font>
        <b/>
        <i val="0"/>
        <strike val="0"/>
        <color rgb="FF0070C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17</xdr:row>
      <xdr:rowOff>28575</xdr:rowOff>
    </xdr:from>
    <xdr:to>
      <xdr:col>25</xdr:col>
      <xdr:colOff>598026</xdr:colOff>
      <xdr:row>70</xdr:row>
      <xdr:rowOff>160646</xdr:rowOff>
    </xdr:to>
    <xdr:pic>
      <xdr:nvPicPr>
        <xdr:cNvPr id="2" name="Imagem 1">
          <a:extLst>
            <a:ext uri="{FF2B5EF4-FFF2-40B4-BE49-F238E27FC236}">
              <a16:creationId xmlns:a16="http://schemas.microsoft.com/office/drawing/2014/main" id="{D87C0305-9B62-205E-C153-7FEDA0E4D0CD}"/>
            </a:ext>
          </a:extLst>
        </xdr:cNvPr>
        <xdr:cNvPicPr>
          <a:picLocks noChangeAspect="1"/>
        </xdr:cNvPicPr>
      </xdr:nvPicPr>
      <xdr:blipFill>
        <a:blip xmlns:r="http://schemas.openxmlformats.org/officeDocument/2006/relationships" r:embed="rId1"/>
        <a:stretch>
          <a:fillRect/>
        </a:stretch>
      </xdr:blipFill>
      <xdr:spPr>
        <a:xfrm>
          <a:off x="590550" y="7267575"/>
          <a:ext cx="16390476" cy="10228571"/>
        </a:xfrm>
        <a:prstGeom prst="rect">
          <a:avLst/>
        </a:prstGeom>
      </xdr:spPr>
    </xdr:pic>
    <xdr:clientData/>
  </xdr:twoCellAnchor>
  <xdr:twoCellAnchor editAs="oneCell">
    <xdr:from>
      <xdr:col>1</xdr:col>
      <xdr:colOff>28575</xdr:colOff>
      <xdr:row>74</xdr:row>
      <xdr:rowOff>66675</xdr:rowOff>
    </xdr:from>
    <xdr:to>
      <xdr:col>26</xdr:col>
      <xdr:colOff>36051</xdr:colOff>
      <xdr:row>128</xdr:row>
      <xdr:rowOff>8246</xdr:rowOff>
    </xdr:to>
    <xdr:pic>
      <xdr:nvPicPr>
        <xdr:cNvPr id="3" name="Imagem 2">
          <a:extLst>
            <a:ext uri="{FF2B5EF4-FFF2-40B4-BE49-F238E27FC236}">
              <a16:creationId xmlns:a16="http://schemas.microsoft.com/office/drawing/2014/main" id="{52D5E323-7995-4A8A-2558-766ACAD3AA97}"/>
            </a:ext>
          </a:extLst>
        </xdr:cNvPr>
        <xdr:cNvPicPr>
          <a:picLocks noChangeAspect="1"/>
        </xdr:cNvPicPr>
      </xdr:nvPicPr>
      <xdr:blipFill>
        <a:blip xmlns:r="http://schemas.openxmlformats.org/officeDocument/2006/relationships" r:embed="rId2"/>
        <a:stretch>
          <a:fillRect/>
        </a:stretch>
      </xdr:blipFill>
      <xdr:spPr>
        <a:xfrm>
          <a:off x="638175" y="18164175"/>
          <a:ext cx="16390476" cy="10228571"/>
        </a:xfrm>
        <a:prstGeom prst="rect">
          <a:avLst/>
        </a:prstGeom>
      </xdr:spPr>
    </xdr:pic>
    <xdr:clientData/>
  </xdr:twoCellAnchor>
  <xdr:twoCellAnchor editAs="oneCell">
    <xdr:from>
      <xdr:col>1</xdr:col>
      <xdr:colOff>0</xdr:colOff>
      <xdr:row>133</xdr:row>
      <xdr:rowOff>0</xdr:rowOff>
    </xdr:from>
    <xdr:to>
      <xdr:col>26</xdr:col>
      <xdr:colOff>7476</xdr:colOff>
      <xdr:row>186</xdr:row>
      <xdr:rowOff>132071</xdr:rowOff>
    </xdr:to>
    <xdr:pic>
      <xdr:nvPicPr>
        <xdr:cNvPr id="4" name="Imagem 3">
          <a:extLst>
            <a:ext uri="{FF2B5EF4-FFF2-40B4-BE49-F238E27FC236}">
              <a16:creationId xmlns:a16="http://schemas.microsoft.com/office/drawing/2014/main" id="{503B2EB0-0DD6-7DD7-A76C-8BE11E772756}"/>
            </a:ext>
          </a:extLst>
        </xdr:cNvPr>
        <xdr:cNvPicPr>
          <a:picLocks noChangeAspect="1"/>
        </xdr:cNvPicPr>
      </xdr:nvPicPr>
      <xdr:blipFill>
        <a:blip xmlns:r="http://schemas.openxmlformats.org/officeDocument/2006/relationships" r:embed="rId3"/>
        <a:stretch>
          <a:fillRect/>
        </a:stretch>
      </xdr:blipFill>
      <xdr:spPr>
        <a:xfrm>
          <a:off x="609600" y="29337000"/>
          <a:ext cx="16390476" cy="102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32</xdr:row>
      <xdr:rowOff>0</xdr:rowOff>
    </xdr:from>
    <xdr:to>
      <xdr:col>25</xdr:col>
      <xdr:colOff>322133</xdr:colOff>
      <xdr:row>73</xdr:row>
      <xdr:rowOff>132357</xdr:rowOff>
    </xdr:to>
    <xdr:pic>
      <xdr:nvPicPr>
        <xdr:cNvPr id="2" name="Imagem 1">
          <a:extLst>
            <a:ext uri="{FF2B5EF4-FFF2-40B4-BE49-F238E27FC236}">
              <a16:creationId xmlns:a16="http://schemas.microsoft.com/office/drawing/2014/main" id="{DF6DC439-341C-09DC-E38F-435ED27FBC03}"/>
            </a:ext>
          </a:extLst>
        </xdr:cNvPr>
        <xdr:cNvPicPr>
          <a:picLocks noChangeAspect="1"/>
        </xdr:cNvPicPr>
      </xdr:nvPicPr>
      <xdr:blipFill>
        <a:blip xmlns:r="http://schemas.openxmlformats.org/officeDocument/2006/relationships" r:embed="rId1"/>
        <a:stretch>
          <a:fillRect/>
        </a:stretch>
      </xdr:blipFill>
      <xdr:spPr>
        <a:xfrm>
          <a:off x="2971800" y="3810000"/>
          <a:ext cx="13733333" cy="7942857"/>
        </a:xfrm>
        <a:prstGeom prst="rect">
          <a:avLst/>
        </a:prstGeom>
      </xdr:spPr>
    </xdr:pic>
    <xdr:clientData/>
  </xdr:twoCellAnchor>
  <xdr:twoCellAnchor editAs="oneCell">
    <xdr:from>
      <xdr:col>3</xdr:col>
      <xdr:colOff>0</xdr:colOff>
      <xdr:row>82</xdr:row>
      <xdr:rowOff>0</xdr:rowOff>
    </xdr:from>
    <xdr:to>
      <xdr:col>25</xdr:col>
      <xdr:colOff>322133</xdr:colOff>
      <xdr:row>123</xdr:row>
      <xdr:rowOff>132357</xdr:rowOff>
    </xdr:to>
    <xdr:pic>
      <xdr:nvPicPr>
        <xdr:cNvPr id="3" name="Imagem 2">
          <a:extLst>
            <a:ext uri="{FF2B5EF4-FFF2-40B4-BE49-F238E27FC236}">
              <a16:creationId xmlns:a16="http://schemas.microsoft.com/office/drawing/2014/main" id="{A7332FAD-383B-C8B5-8BD6-DC0C32C87CC6}"/>
            </a:ext>
          </a:extLst>
        </xdr:cNvPr>
        <xdr:cNvPicPr>
          <a:picLocks noChangeAspect="1"/>
        </xdr:cNvPicPr>
      </xdr:nvPicPr>
      <xdr:blipFill>
        <a:blip xmlns:r="http://schemas.openxmlformats.org/officeDocument/2006/relationships" r:embed="rId2"/>
        <a:stretch>
          <a:fillRect/>
        </a:stretch>
      </xdr:blipFill>
      <xdr:spPr>
        <a:xfrm>
          <a:off x="2971800" y="13906500"/>
          <a:ext cx="13733333" cy="79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25</xdr:col>
      <xdr:colOff>322133</xdr:colOff>
      <xdr:row>69</xdr:row>
      <xdr:rowOff>132214</xdr:rowOff>
    </xdr:to>
    <xdr:pic>
      <xdr:nvPicPr>
        <xdr:cNvPr id="2" name="Imagem 1">
          <a:extLst>
            <a:ext uri="{FF2B5EF4-FFF2-40B4-BE49-F238E27FC236}">
              <a16:creationId xmlns:a16="http://schemas.microsoft.com/office/drawing/2014/main" id="{24743BF4-3B8C-F144-2F35-6DA73CF14B2E}"/>
            </a:ext>
          </a:extLst>
        </xdr:cNvPr>
        <xdr:cNvPicPr>
          <a:picLocks noChangeAspect="1"/>
        </xdr:cNvPicPr>
      </xdr:nvPicPr>
      <xdr:blipFill>
        <a:blip xmlns:r="http://schemas.openxmlformats.org/officeDocument/2006/relationships" r:embed="rId1"/>
        <a:stretch>
          <a:fillRect/>
        </a:stretch>
      </xdr:blipFill>
      <xdr:spPr>
        <a:xfrm>
          <a:off x="2971800" y="4191000"/>
          <a:ext cx="13733333" cy="90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9525</xdr:colOff>
      <xdr:row>43</xdr:row>
      <xdr:rowOff>123825</xdr:rowOff>
    </xdr:from>
    <xdr:to>
      <xdr:col>22</xdr:col>
      <xdr:colOff>569982</xdr:colOff>
      <xdr:row>74</xdr:row>
      <xdr:rowOff>75468</xdr:rowOff>
    </xdr:to>
    <xdr:pic>
      <xdr:nvPicPr>
        <xdr:cNvPr id="6" name="Imagem 5">
          <a:extLst>
            <a:ext uri="{FF2B5EF4-FFF2-40B4-BE49-F238E27FC236}">
              <a16:creationId xmlns:a16="http://schemas.microsoft.com/office/drawing/2014/main" id="{BBA5C77B-90A6-4D9E-E39D-13ACADEA38B9}"/>
            </a:ext>
          </a:extLst>
        </xdr:cNvPr>
        <xdr:cNvPicPr>
          <a:picLocks noChangeAspect="1"/>
        </xdr:cNvPicPr>
      </xdr:nvPicPr>
      <xdr:blipFill>
        <a:blip xmlns:r="http://schemas.openxmlformats.org/officeDocument/2006/relationships" r:embed="rId1"/>
        <a:stretch>
          <a:fillRect/>
        </a:stretch>
      </xdr:blipFill>
      <xdr:spPr>
        <a:xfrm>
          <a:off x="2981325" y="6981825"/>
          <a:ext cx="12142857" cy="5857143"/>
        </a:xfrm>
        <a:prstGeom prst="rect">
          <a:avLst/>
        </a:prstGeom>
      </xdr:spPr>
    </xdr:pic>
    <xdr:clientData/>
  </xdr:twoCellAnchor>
  <xdr:twoCellAnchor editAs="oneCell">
    <xdr:from>
      <xdr:col>3</xdr:col>
      <xdr:colOff>0</xdr:colOff>
      <xdr:row>22</xdr:row>
      <xdr:rowOff>0</xdr:rowOff>
    </xdr:from>
    <xdr:to>
      <xdr:col>29</xdr:col>
      <xdr:colOff>540876</xdr:colOff>
      <xdr:row>75</xdr:row>
      <xdr:rowOff>132071</xdr:rowOff>
    </xdr:to>
    <xdr:pic>
      <xdr:nvPicPr>
        <xdr:cNvPr id="3" name="Imagem 2">
          <a:extLst>
            <a:ext uri="{FF2B5EF4-FFF2-40B4-BE49-F238E27FC236}">
              <a16:creationId xmlns:a16="http://schemas.microsoft.com/office/drawing/2014/main" id="{60B5F23F-1040-F2B5-1A3F-59B415981CBB}"/>
            </a:ext>
          </a:extLst>
        </xdr:cNvPr>
        <xdr:cNvPicPr>
          <a:picLocks noChangeAspect="1"/>
        </xdr:cNvPicPr>
      </xdr:nvPicPr>
      <xdr:blipFill>
        <a:blip xmlns:r="http://schemas.openxmlformats.org/officeDocument/2006/relationships" r:embed="rId2"/>
        <a:stretch>
          <a:fillRect/>
        </a:stretch>
      </xdr:blipFill>
      <xdr:spPr>
        <a:xfrm>
          <a:off x="2971800" y="2857500"/>
          <a:ext cx="16390476" cy="10228571"/>
        </a:xfrm>
        <a:prstGeom prst="rect">
          <a:avLst/>
        </a:prstGeom>
      </xdr:spPr>
    </xdr:pic>
    <xdr:clientData/>
  </xdr:twoCellAnchor>
  <xdr:twoCellAnchor editAs="oneCell">
    <xdr:from>
      <xdr:col>3</xdr:col>
      <xdr:colOff>0</xdr:colOff>
      <xdr:row>85</xdr:row>
      <xdr:rowOff>0</xdr:rowOff>
    </xdr:from>
    <xdr:to>
      <xdr:col>29</xdr:col>
      <xdr:colOff>540876</xdr:colOff>
      <xdr:row>138</xdr:row>
      <xdr:rowOff>132071</xdr:rowOff>
    </xdr:to>
    <xdr:pic>
      <xdr:nvPicPr>
        <xdr:cNvPr id="4" name="Imagem 3">
          <a:extLst>
            <a:ext uri="{FF2B5EF4-FFF2-40B4-BE49-F238E27FC236}">
              <a16:creationId xmlns:a16="http://schemas.microsoft.com/office/drawing/2014/main" id="{E83BE98C-453B-9E49-402E-652F038D1243}"/>
            </a:ext>
          </a:extLst>
        </xdr:cNvPr>
        <xdr:cNvPicPr>
          <a:picLocks noChangeAspect="1"/>
        </xdr:cNvPicPr>
      </xdr:nvPicPr>
      <xdr:blipFill>
        <a:blip xmlns:r="http://schemas.openxmlformats.org/officeDocument/2006/relationships" r:embed="rId3"/>
        <a:stretch>
          <a:fillRect/>
        </a:stretch>
      </xdr:blipFill>
      <xdr:spPr>
        <a:xfrm>
          <a:off x="2971800" y="14859000"/>
          <a:ext cx="16390476" cy="102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9</xdr:row>
      <xdr:rowOff>0</xdr:rowOff>
    </xdr:from>
    <xdr:to>
      <xdr:col>33</xdr:col>
      <xdr:colOff>426362</xdr:colOff>
      <xdr:row>59</xdr:row>
      <xdr:rowOff>132143</xdr:rowOff>
    </xdr:to>
    <xdr:pic>
      <xdr:nvPicPr>
        <xdr:cNvPr id="3" name="Imagem 2">
          <a:extLst>
            <a:ext uri="{FF2B5EF4-FFF2-40B4-BE49-F238E27FC236}">
              <a16:creationId xmlns:a16="http://schemas.microsoft.com/office/drawing/2014/main" id="{F76F6D43-0E34-AC45-4922-C31A1958FC22}"/>
            </a:ext>
          </a:extLst>
        </xdr:cNvPr>
        <xdr:cNvPicPr>
          <a:picLocks noChangeAspect="1"/>
        </xdr:cNvPicPr>
      </xdr:nvPicPr>
      <xdr:blipFill>
        <a:blip xmlns:r="http://schemas.openxmlformats.org/officeDocument/2006/relationships" r:embed="rId1"/>
        <a:stretch>
          <a:fillRect/>
        </a:stretch>
      </xdr:blipFill>
      <xdr:spPr>
        <a:xfrm>
          <a:off x="2438400" y="1714500"/>
          <a:ext cx="18104762" cy="96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9525</xdr:colOff>
      <xdr:row>26</xdr:row>
      <xdr:rowOff>9525</xdr:rowOff>
    </xdr:from>
    <xdr:to>
      <xdr:col>29</xdr:col>
      <xdr:colOff>550401</xdr:colOff>
      <xdr:row>79</xdr:row>
      <xdr:rowOff>141596</xdr:rowOff>
    </xdr:to>
    <xdr:pic>
      <xdr:nvPicPr>
        <xdr:cNvPr id="3" name="Imagem 2">
          <a:extLst>
            <a:ext uri="{FF2B5EF4-FFF2-40B4-BE49-F238E27FC236}">
              <a16:creationId xmlns:a16="http://schemas.microsoft.com/office/drawing/2014/main" id="{FDBE5766-0EB1-CEAA-245A-79963EB0B802}"/>
            </a:ext>
          </a:extLst>
        </xdr:cNvPr>
        <xdr:cNvPicPr>
          <a:picLocks noChangeAspect="1"/>
        </xdr:cNvPicPr>
      </xdr:nvPicPr>
      <xdr:blipFill>
        <a:blip xmlns:r="http://schemas.openxmlformats.org/officeDocument/2006/relationships" r:embed="rId1"/>
        <a:stretch>
          <a:fillRect/>
        </a:stretch>
      </xdr:blipFill>
      <xdr:spPr>
        <a:xfrm>
          <a:off x="2981325" y="4962525"/>
          <a:ext cx="16390476" cy="10228571"/>
        </a:xfrm>
        <a:prstGeom prst="rect">
          <a:avLst/>
        </a:prstGeom>
      </xdr:spPr>
    </xdr:pic>
    <xdr:clientData/>
  </xdr:twoCellAnchor>
  <xdr:twoCellAnchor editAs="oneCell">
    <xdr:from>
      <xdr:col>2</xdr:col>
      <xdr:colOff>1695450</xdr:colOff>
      <xdr:row>82</xdr:row>
      <xdr:rowOff>47625</xdr:rowOff>
    </xdr:from>
    <xdr:to>
      <xdr:col>29</xdr:col>
      <xdr:colOff>483726</xdr:colOff>
      <xdr:row>135</xdr:row>
      <xdr:rowOff>179696</xdr:rowOff>
    </xdr:to>
    <xdr:pic>
      <xdr:nvPicPr>
        <xdr:cNvPr id="7" name="Imagem 6">
          <a:extLst>
            <a:ext uri="{FF2B5EF4-FFF2-40B4-BE49-F238E27FC236}">
              <a16:creationId xmlns:a16="http://schemas.microsoft.com/office/drawing/2014/main" id="{744CE39D-F6E6-15D0-041A-6CA5A35AA002}"/>
            </a:ext>
          </a:extLst>
        </xdr:cNvPr>
        <xdr:cNvPicPr>
          <a:picLocks noChangeAspect="1"/>
        </xdr:cNvPicPr>
      </xdr:nvPicPr>
      <xdr:blipFill>
        <a:blip xmlns:r="http://schemas.openxmlformats.org/officeDocument/2006/relationships" r:embed="rId2"/>
        <a:stretch>
          <a:fillRect/>
        </a:stretch>
      </xdr:blipFill>
      <xdr:spPr>
        <a:xfrm>
          <a:off x="2914650" y="15668625"/>
          <a:ext cx="16390476" cy="102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9525</xdr:colOff>
      <xdr:row>4</xdr:row>
      <xdr:rowOff>180975</xdr:rowOff>
    </xdr:from>
    <xdr:to>
      <xdr:col>17</xdr:col>
      <xdr:colOff>132192</xdr:colOff>
      <xdr:row>29</xdr:row>
      <xdr:rowOff>94665</xdr:rowOff>
    </xdr:to>
    <xdr:pic>
      <xdr:nvPicPr>
        <xdr:cNvPr id="2" name="Imagem 1">
          <a:extLst>
            <a:ext uri="{FF2B5EF4-FFF2-40B4-BE49-F238E27FC236}">
              <a16:creationId xmlns:a16="http://schemas.microsoft.com/office/drawing/2014/main" id="{FFFC00EB-7E81-8497-9D37-35F82203A27B}"/>
            </a:ext>
          </a:extLst>
        </xdr:cNvPr>
        <xdr:cNvPicPr>
          <a:picLocks noChangeAspect="1"/>
        </xdr:cNvPicPr>
      </xdr:nvPicPr>
      <xdr:blipFill>
        <a:blip xmlns:r="http://schemas.openxmlformats.org/officeDocument/2006/relationships" r:embed="rId1"/>
        <a:stretch>
          <a:fillRect/>
        </a:stretch>
      </xdr:blipFill>
      <xdr:spPr>
        <a:xfrm>
          <a:off x="1590675" y="942975"/>
          <a:ext cx="9266667" cy="46761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31</xdr:col>
      <xdr:colOff>7252</xdr:colOff>
      <xdr:row>54</xdr:row>
      <xdr:rowOff>103667</xdr:rowOff>
    </xdr:to>
    <xdr:pic>
      <xdr:nvPicPr>
        <xdr:cNvPr id="2" name="Imagem 1">
          <a:extLst>
            <a:ext uri="{FF2B5EF4-FFF2-40B4-BE49-F238E27FC236}">
              <a16:creationId xmlns:a16="http://schemas.microsoft.com/office/drawing/2014/main" id="{BFE0ECC4-2DC8-11CE-A419-9CE53AB0C00B}"/>
            </a:ext>
          </a:extLst>
        </xdr:cNvPr>
        <xdr:cNvPicPr>
          <a:picLocks noChangeAspect="1"/>
        </xdr:cNvPicPr>
      </xdr:nvPicPr>
      <xdr:blipFill>
        <a:blip xmlns:r="http://schemas.openxmlformats.org/officeDocument/2006/relationships" r:embed="rId1"/>
        <a:stretch>
          <a:fillRect/>
        </a:stretch>
      </xdr:blipFill>
      <xdr:spPr>
        <a:xfrm>
          <a:off x="1219200" y="1524000"/>
          <a:ext cx="18180952" cy="88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23"/>
  <sheetViews>
    <sheetView tabSelected="1" workbookViewId="0">
      <selection activeCell="K10" sqref="K10"/>
    </sheetView>
  </sheetViews>
  <sheetFormatPr defaultRowHeight="15" x14ac:dyDescent="0.25"/>
  <cols>
    <col min="2" max="2" width="38" bestFit="1" customWidth="1"/>
    <col min="8" max="8" width="17" bestFit="1" customWidth="1"/>
  </cols>
  <sheetData>
    <row r="2" spans="2:15" ht="15.75" thickBot="1" x14ac:dyDescent="0.3"/>
    <row r="3" spans="2:15" ht="19.5" thickBot="1" x14ac:dyDescent="0.35">
      <c r="C3" s="16" t="s">
        <v>0</v>
      </c>
      <c r="D3" s="17"/>
      <c r="E3" s="17"/>
      <c r="F3" s="17"/>
      <c r="G3" s="18"/>
      <c r="H3" s="19" t="s">
        <v>1</v>
      </c>
    </row>
    <row r="4" spans="2:15" ht="16.5" thickBot="1" x14ac:dyDescent="0.3">
      <c r="C4" s="3">
        <v>1</v>
      </c>
      <c r="D4" s="3">
        <v>2</v>
      </c>
      <c r="E4" s="3">
        <v>3</v>
      </c>
      <c r="F4" s="3">
        <v>4</v>
      </c>
      <c r="G4" s="3">
        <v>5</v>
      </c>
      <c r="H4" s="20"/>
    </row>
    <row r="5" spans="2:15" ht="15.75" thickBot="1" x14ac:dyDescent="0.3">
      <c r="B5" s="2" t="s">
        <v>28</v>
      </c>
      <c r="C5" s="8" t="s">
        <v>19</v>
      </c>
      <c r="D5" s="8" t="s">
        <v>19</v>
      </c>
      <c r="E5" s="8" t="s">
        <v>19</v>
      </c>
      <c r="F5" s="8" t="s">
        <v>19</v>
      </c>
      <c r="G5" s="8" t="s">
        <v>18</v>
      </c>
      <c r="H5" s="46" t="s">
        <v>15</v>
      </c>
    </row>
    <row r="6" spans="2:15" ht="15.75" thickBot="1" x14ac:dyDescent="0.3">
      <c r="B6" s="2" t="s">
        <v>29</v>
      </c>
      <c r="C6" s="8" t="s">
        <v>19</v>
      </c>
      <c r="D6" s="8" t="s">
        <v>19</v>
      </c>
      <c r="E6" s="8" t="s">
        <v>19</v>
      </c>
      <c r="F6" s="8" t="s">
        <v>19</v>
      </c>
      <c r="G6" s="8" t="s">
        <v>18</v>
      </c>
      <c r="H6" s="46" t="s">
        <v>15</v>
      </c>
      <c r="O6" s="13"/>
    </row>
    <row r="7" spans="2:15" ht="15.75" thickBot="1" x14ac:dyDescent="0.3">
      <c r="B7" s="2" t="s">
        <v>30</v>
      </c>
      <c r="C7" s="8" t="s">
        <v>19</v>
      </c>
      <c r="D7" s="8" t="s">
        <v>19</v>
      </c>
      <c r="E7" s="8" t="s">
        <v>19</v>
      </c>
      <c r="F7" s="8" t="s">
        <v>19</v>
      </c>
      <c r="G7" s="8" t="s">
        <v>18</v>
      </c>
      <c r="H7" s="46" t="s">
        <v>15</v>
      </c>
    </row>
    <row r="8" spans="2:15" ht="15.75" thickBot="1" x14ac:dyDescent="0.3">
      <c r="B8" s="2" t="s">
        <v>31</v>
      </c>
      <c r="C8" s="8" t="s">
        <v>19</v>
      </c>
      <c r="D8" s="8" t="s">
        <v>19</v>
      </c>
      <c r="E8" s="8" t="s">
        <v>19</v>
      </c>
      <c r="F8" s="8" t="s">
        <v>19</v>
      </c>
      <c r="G8" s="8" t="s">
        <v>18</v>
      </c>
      <c r="H8" s="46" t="s">
        <v>15</v>
      </c>
    </row>
    <row r="9" spans="2:15" ht="15.75" thickBot="1" x14ac:dyDescent="0.3">
      <c r="B9" s="2" t="s">
        <v>32</v>
      </c>
      <c r="C9" s="8" t="s">
        <v>19</v>
      </c>
      <c r="D9" s="8" t="s">
        <v>19</v>
      </c>
      <c r="E9" s="8" t="s">
        <v>19</v>
      </c>
      <c r="F9" s="12" t="s">
        <v>24</v>
      </c>
      <c r="G9" s="8" t="s">
        <v>18</v>
      </c>
      <c r="H9" s="47" t="s">
        <v>25</v>
      </c>
    </row>
    <row r="10" spans="2:15" ht="15.75" thickBot="1" x14ac:dyDescent="0.3">
      <c r="B10" s="2" t="s">
        <v>33</v>
      </c>
      <c r="C10" s="8" t="s">
        <v>19</v>
      </c>
      <c r="D10" s="8" t="s">
        <v>19</v>
      </c>
      <c r="E10" s="8" t="s">
        <v>19</v>
      </c>
      <c r="F10" s="8" t="s">
        <v>19</v>
      </c>
      <c r="G10" s="8" t="s">
        <v>18</v>
      </c>
      <c r="H10" s="46" t="s">
        <v>15</v>
      </c>
    </row>
    <row r="11" spans="2:15" ht="15.75" thickBot="1" x14ac:dyDescent="0.3">
      <c r="B11" s="2" t="s">
        <v>34</v>
      </c>
      <c r="C11" s="8" t="s">
        <v>19</v>
      </c>
      <c r="D11" s="8" t="s">
        <v>19</v>
      </c>
      <c r="E11" s="8" t="s">
        <v>19</v>
      </c>
      <c r="F11" s="8" t="s">
        <v>19</v>
      </c>
      <c r="G11" s="8" t="s">
        <v>18</v>
      </c>
      <c r="H11" s="46" t="s">
        <v>15</v>
      </c>
    </row>
    <row r="12" spans="2:15" ht="15.75" thickBot="1" x14ac:dyDescent="0.3">
      <c r="B12" s="2" t="s">
        <v>35</v>
      </c>
      <c r="C12" s="8" t="s">
        <v>19</v>
      </c>
      <c r="D12" s="8" t="s">
        <v>19</v>
      </c>
      <c r="E12" s="8" t="s">
        <v>19</v>
      </c>
      <c r="F12" s="8" t="s">
        <v>19</v>
      </c>
      <c r="G12" s="8" t="s">
        <v>18</v>
      </c>
      <c r="H12" s="46" t="s">
        <v>15</v>
      </c>
    </row>
    <row r="13" spans="2:15" ht="15.75" thickBot="1" x14ac:dyDescent="0.3">
      <c r="B13" s="2" t="s">
        <v>36</v>
      </c>
      <c r="C13" s="8" t="s">
        <v>19</v>
      </c>
      <c r="D13" s="8" t="s">
        <v>19</v>
      </c>
      <c r="E13" s="8" t="s">
        <v>19</v>
      </c>
      <c r="F13" s="12" t="s">
        <v>24</v>
      </c>
      <c r="G13" s="8" t="s">
        <v>18</v>
      </c>
      <c r="H13" s="47" t="s">
        <v>25</v>
      </c>
    </row>
    <row r="14" spans="2:15" ht="15.75" thickBot="1" x14ac:dyDescent="0.3">
      <c r="B14" s="2" t="s">
        <v>37</v>
      </c>
      <c r="C14" s="8" t="s">
        <v>19</v>
      </c>
      <c r="D14" s="12" t="s">
        <v>24</v>
      </c>
      <c r="E14" s="8" t="s">
        <v>19</v>
      </c>
      <c r="F14" s="8" t="s">
        <v>19</v>
      </c>
      <c r="G14" s="8" t="s">
        <v>18</v>
      </c>
      <c r="H14" s="47" t="s">
        <v>25</v>
      </c>
    </row>
    <row r="15" spans="2:15" ht="15.75" thickBot="1" x14ac:dyDescent="0.3">
      <c r="B15" s="2"/>
      <c r="C15" s="8"/>
      <c r="D15" s="8"/>
      <c r="E15" s="8"/>
      <c r="F15" s="8"/>
      <c r="G15" s="8"/>
      <c r="H15" s="7"/>
    </row>
    <row r="16" spans="2:15" ht="15.75" thickBot="1" x14ac:dyDescent="0.3">
      <c r="B16" s="2"/>
      <c r="C16" s="8"/>
      <c r="D16" s="8"/>
      <c r="E16" s="8"/>
      <c r="F16" s="8"/>
      <c r="G16" s="8"/>
      <c r="H16" s="7"/>
    </row>
    <row r="18" spans="2:16" ht="15.75" thickBot="1" x14ac:dyDescent="0.3"/>
    <row r="19" spans="2:16" ht="16.5" thickBot="1" x14ac:dyDescent="0.3">
      <c r="B19" s="4">
        <v>1</v>
      </c>
      <c r="C19" s="24" t="s">
        <v>2</v>
      </c>
      <c r="D19" s="25"/>
      <c r="E19" s="25"/>
      <c r="F19" s="25"/>
      <c r="G19" s="25"/>
      <c r="H19" s="25"/>
      <c r="I19" s="25"/>
      <c r="J19" s="25"/>
      <c r="K19" s="25"/>
      <c r="L19" s="25"/>
      <c r="M19" s="25"/>
      <c r="N19" s="25"/>
      <c r="O19" s="25"/>
      <c r="P19" s="26"/>
    </row>
    <row r="20" spans="2:16" ht="16.149999999999999" customHeight="1" thickBot="1" x14ac:dyDescent="0.3">
      <c r="B20" s="5">
        <v>2</v>
      </c>
      <c r="C20" s="24" t="s">
        <v>3</v>
      </c>
      <c r="D20" s="25"/>
      <c r="E20" s="25"/>
      <c r="F20" s="25"/>
      <c r="G20" s="25"/>
      <c r="H20" s="25"/>
      <c r="I20" s="25"/>
      <c r="J20" s="25"/>
      <c r="K20" s="25"/>
      <c r="L20" s="25"/>
      <c r="M20" s="25"/>
      <c r="N20" s="25"/>
      <c r="O20" s="25"/>
      <c r="P20" s="26"/>
    </row>
    <row r="21" spans="2:16" ht="16.149999999999999" customHeight="1" thickBot="1" x14ac:dyDescent="0.3">
      <c r="B21" s="5">
        <v>3</v>
      </c>
      <c r="C21" s="24" t="s">
        <v>4</v>
      </c>
      <c r="D21" s="25"/>
      <c r="E21" s="25"/>
      <c r="F21" s="25"/>
      <c r="G21" s="25"/>
      <c r="H21" s="25"/>
      <c r="I21" s="25"/>
      <c r="J21" s="25"/>
      <c r="K21" s="25"/>
      <c r="L21" s="25"/>
      <c r="M21" s="25"/>
      <c r="N21" s="25"/>
      <c r="O21" s="25"/>
      <c r="P21" s="26"/>
    </row>
    <row r="22" spans="2:16" ht="16.149999999999999" customHeight="1" thickBot="1" x14ac:dyDescent="0.3">
      <c r="B22" s="5">
        <v>4</v>
      </c>
      <c r="C22" s="24" t="s">
        <v>5</v>
      </c>
      <c r="D22" s="25"/>
      <c r="E22" s="25"/>
      <c r="F22" s="25"/>
      <c r="G22" s="25"/>
      <c r="H22" s="25"/>
      <c r="I22" s="25"/>
      <c r="J22" s="25"/>
      <c r="K22" s="25"/>
      <c r="L22" s="25"/>
      <c r="M22" s="25"/>
      <c r="N22" s="25"/>
      <c r="O22" s="25"/>
      <c r="P22" s="26"/>
    </row>
    <row r="23" spans="2:16" ht="35.450000000000003" customHeight="1" thickBot="1" x14ac:dyDescent="0.3">
      <c r="B23" s="5">
        <v>5</v>
      </c>
      <c r="C23" s="21" t="s">
        <v>6</v>
      </c>
      <c r="D23" s="22"/>
      <c r="E23" s="22"/>
      <c r="F23" s="22"/>
      <c r="G23" s="22"/>
      <c r="H23" s="22"/>
      <c r="I23" s="22"/>
      <c r="J23" s="22"/>
      <c r="K23" s="22"/>
      <c r="L23" s="22"/>
      <c r="M23" s="22"/>
      <c r="N23" s="22"/>
      <c r="O23" s="22"/>
      <c r="P23" s="23"/>
    </row>
  </sheetData>
  <mergeCells count="7">
    <mergeCell ref="C3:G3"/>
    <mergeCell ref="H3:H4"/>
    <mergeCell ref="C23:P23"/>
    <mergeCell ref="C22:P22"/>
    <mergeCell ref="C21:P21"/>
    <mergeCell ref="C20:P20"/>
    <mergeCell ref="C19:P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692A2-2C33-446E-8FE2-8CA0953DFB94}">
  <dimension ref="D3"/>
  <sheetViews>
    <sheetView workbookViewId="0">
      <selection activeCell="E9" sqref="E9"/>
    </sheetView>
  </sheetViews>
  <sheetFormatPr defaultRowHeight="15" x14ac:dyDescent="0.25"/>
  <sheetData>
    <row r="3" spans="4:4" x14ac:dyDescent="0.25">
      <c r="D3" s="45" t="s">
        <v>89</v>
      </c>
    </row>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A1438-49B4-4F64-8890-F448A1430292}">
  <dimension ref="B3:C32"/>
  <sheetViews>
    <sheetView workbookViewId="0">
      <selection activeCell="B33" sqref="B33"/>
    </sheetView>
  </sheetViews>
  <sheetFormatPr defaultRowHeight="15" x14ac:dyDescent="0.25"/>
  <cols>
    <col min="2" max="2" width="14.5703125" customWidth="1"/>
  </cols>
  <sheetData>
    <row r="3" spans="2:3" x14ac:dyDescent="0.25">
      <c r="B3" s="45" t="s">
        <v>26</v>
      </c>
      <c r="C3" t="s">
        <v>38</v>
      </c>
    </row>
    <row r="32" spans="2:2" x14ac:dyDescent="0.25">
      <c r="B32" t="s">
        <v>39</v>
      </c>
    </row>
  </sheetData>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03FA-0A6F-4DE0-8455-43021C65D5C3}">
  <dimension ref="C3:E8"/>
  <sheetViews>
    <sheetView workbookViewId="0">
      <selection activeCell="E4" sqref="E4"/>
    </sheetView>
  </sheetViews>
  <sheetFormatPr defaultRowHeight="15" x14ac:dyDescent="0.25"/>
  <cols>
    <col min="4" max="4" width="16.5703125" customWidth="1"/>
  </cols>
  <sheetData>
    <row r="3" spans="3:5" x14ac:dyDescent="0.25">
      <c r="D3" t="s">
        <v>97</v>
      </c>
    </row>
    <row r="4" spans="3:5" x14ac:dyDescent="0.25">
      <c r="D4" t="s">
        <v>95</v>
      </c>
      <c r="E4" t="s">
        <v>98</v>
      </c>
    </row>
    <row r="8" spans="3:5" x14ac:dyDescent="0.25">
      <c r="C8" t="s">
        <v>45</v>
      </c>
    </row>
  </sheetData>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0046-2AB9-4984-AFF7-1DA37B94D2C1}">
  <dimension ref="C2:O27"/>
  <sheetViews>
    <sheetView workbookViewId="0">
      <selection activeCell="S12" sqref="S12"/>
    </sheetView>
  </sheetViews>
  <sheetFormatPr defaultRowHeight="15" x14ac:dyDescent="0.25"/>
  <cols>
    <col min="3" max="3" width="38" bestFit="1" customWidth="1"/>
    <col min="4" max="5" width="11.28515625" bestFit="1" customWidth="1"/>
    <col min="10" max="11" width="11.28515625" bestFit="1" customWidth="1"/>
    <col min="13" max="13" width="11.28515625" bestFit="1" customWidth="1"/>
  </cols>
  <sheetData>
    <row r="2" spans="3:15" ht="15.75" thickBot="1" x14ac:dyDescent="0.3"/>
    <row r="3" spans="3:15" ht="19.5" thickBot="1" x14ac:dyDescent="0.35">
      <c r="D3" s="33" t="s">
        <v>17</v>
      </c>
      <c r="E3" s="34"/>
      <c r="F3" s="34"/>
      <c r="G3" s="34"/>
      <c r="H3" s="34"/>
      <c r="I3" s="34"/>
      <c r="J3" s="34"/>
      <c r="K3" s="34"/>
      <c r="L3" s="34"/>
      <c r="M3" s="34"/>
      <c r="N3" s="35" t="s">
        <v>1</v>
      </c>
      <c r="O3" s="36"/>
    </row>
    <row r="4" spans="3:15" ht="15" customHeight="1" thickBot="1" x14ac:dyDescent="0.3">
      <c r="D4" s="1">
        <v>1</v>
      </c>
      <c r="E4" s="1">
        <v>2</v>
      </c>
      <c r="F4" s="1">
        <v>3</v>
      </c>
      <c r="G4" s="1">
        <v>4</v>
      </c>
      <c r="H4" s="1">
        <v>5</v>
      </c>
      <c r="I4" s="1">
        <v>6</v>
      </c>
      <c r="J4" s="1">
        <v>7</v>
      </c>
      <c r="K4" s="1">
        <v>8</v>
      </c>
      <c r="L4" s="1">
        <v>9</v>
      </c>
      <c r="M4" s="1">
        <v>10</v>
      </c>
      <c r="N4" s="37"/>
      <c r="O4" s="38"/>
    </row>
    <row r="5" spans="3:15" ht="15.75" thickBot="1" x14ac:dyDescent="0.3">
      <c r="C5" s="2" t="str">
        <f>Classificados!B5</f>
        <v>AMANDA SALVINO DA COSTA</v>
      </c>
      <c r="D5" s="11" t="s">
        <v>18</v>
      </c>
      <c r="E5" s="11">
        <f>'AMANDA SALVINO DA COSTA'!C4</f>
        <v>-1.1000000000000001</v>
      </c>
      <c r="F5" s="11" t="s">
        <v>18</v>
      </c>
      <c r="G5" s="11" t="s">
        <v>18</v>
      </c>
      <c r="H5" s="11" t="s">
        <v>18</v>
      </c>
      <c r="I5" s="11" t="s">
        <v>18</v>
      </c>
      <c r="J5" s="11">
        <f>'AMANDA SALVINO DA COSTA'!C8</f>
        <v>-6</v>
      </c>
      <c r="K5" s="11">
        <f>'AMANDA SALVINO DA COSTA'!C11</f>
        <v>-0.4</v>
      </c>
      <c r="L5" s="11" t="s">
        <v>18</v>
      </c>
      <c r="M5" s="11">
        <f>'AMANDA SALVINO DA COSTA'!C15</f>
        <v>-0.1</v>
      </c>
      <c r="N5" s="28">
        <f>MAX(10+SUM(D5:M5),0)</f>
        <v>2.4000000000000004</v>
      </c>
      <c r="O5" s="29"/>
    </row>
    <row r="6" spans="3:15" ht="15.75" thickBot="1" x14ac:dyDescent="0.3">
      <c r="C6" s="2" t="str">
        <f>Classificados!B6</f>
        <v>ANTONIO CARLOS FIGUEIREDO DE SOUZA</v>
      </c>
      <c r="D6" s="11">
        <f>'ANTONIO CARLOS FIGUEIREDO DE SO'!C7</f>
        <v>-3</v>
      </c>
      <c r="E6" s="11">
        <f>'ANTONIO CARLOS FIGUEIREDO DE SO'!C10</f>
        <v>-6.6</v>
      </c>
      <c r="F6" s="11" t="s">
        <v>18</v>
      </c>
      <c r="G6" s="11">
        <f>'ANTONIO CARLOS FIGUEIREDO DE SO'!C14</f>
        <v>-0.5</v>
      </c>
      <c r="H6" s="11" t="s">
        <v>18</v>
      </c>
      <c r="I6" s="11" t="s">
        <v>18</v>
      </c>
      <c r="J6" s="11">
        <f>'ANTONIO CARLOS FIGUEIREDO DE SO'!C17</f>
        <v>-3.5</v>
      </c>
      <c r="K6" s="11">
        <f>'ANTONIO CARLOS FIGUEIREDO DE SO'!C20</f>
        <v>-1.8</v>
      </c>
      <c r="L6" s="11" t="s">
        <v>18</v>
      </c>
      <c r="M6" s="11">
        <f>'ANTONIO CARLOS FIGUEIREDO DE SO'!C28</f>
        <v>-0.7</v>
      </c>
      <c r="N6" s="28">
        <f>MAX(10+SUM(D6:M6),0)</f>
        <v>0</v>
      </c>
      <c r="O6" s="29"/>
    </row>
    <row r="7" spans="3:15" ht="15.75" thickBot="1" x14ac:dyDescent="0.3">
      <c r="C7" s="2" t="str">
        <f>Classificados!B7</f>
        <v>GABRIEL MARTINS DE SOUZA</v>
      </c>
      <c r="D7" s="11">
        <f>'GABRIEL MARTINS DE SOUZA'!C4</f>
        <v>-2</v>
      </c>
      <c r="E7" s="11"/>
      <c r="F7" s="11"/>
      <c r="G7" s="11"/>
      <c r="H7" s="11"/>
      <c r="I7" s="11"/>
      <c r="J7" s="11">
        <f>'GABRIEL MARTINS DE SOUZA'!C7</f>
        <v>-6</v>
      </c>
      <c r="K7" s="11">
        <f>'GABRIEL MARTINS DE SOUZA'!C10</f>
        <v>-1</v>
      </c>
      <c r="L7" s="11"/>
      <c r="M7" s="11">
        <f>'GABRIEL MARTINS DE SOUZA'!C12</f>
        <v>-2.1</v>
      </c>
      <c r="N7" s="28">
        <f>MAX(10+SUM(D7:M7),0)</f>
        <v>0</v>
      </c>
      <c r="O7" s="29"/>
    </row>
    <row r="8" spans="3:15" ht="15.75" thickBot="1" x14ac:dyDescent="0.3">
      <c r="C8" s="2" t="str">
        <f>Classificados!B8</f>
        <v>GUILHERME BARÃO MACHADO XAVIER</v>
      </c>
      <c r="D8" s="11">
        <f>'GUILHERME BARÃO MACHADO XAVIER'!C3</f>
        <v>-1</v>
      </c>
      <c r="E8" s="11">
        <f>'GUILHERME BARÃO MACHADO XAVIER'!C5</f>
        <v>-1.2</v>
      </c>
      <c r="F8" s="11" t="s">
        <v>18</v>
      </c>
      <c r="G8" s="11" t="s">
        <v>18</v>
      </c>
      <c r="H8" s="11" t="s">
        <v>18</v>
      </c>
      <c r="I8" s="11" t="s">
        <v>18</v>
      </c>
      <c r="J8" s="11">
        <f>'GUILHERME BARÃO MACHADO XAVIER'!C9</f>
        <v>-1</v>
      </c>
      <c r="K8" s="11">
        <f>'GUILHERME BARÃO MACHADO XAVIER'!C11</f>
        <v>-0.2</v>
      </c>
      <c r="L8" s="11" t="s">
        <v>18</v>
      </c>
      <c r="M8" s="11">
        <f>'GUILHERME BARÃO MACHADO XAVIER'!C14</f>
        <v>-0.3</v>
      </c>
      <c r="N8" s="28">
        <f>MAX(10+SUM(D8:M8),0)</f>
        <v>6.3</v>
      </c>
      <c r="O8" s="29"/>
    </row>
    <row r="9" spans="3:15" ht="15.75" thickBot="1" x14ac:dyDescent="0.3">
      <c r="C9" s="41" t="str">
        <f>Classificados!B9</f>
        <v>GUILHERME CARNEIRO MEDINA</v>
      </c>
      <c r="D9" s="52"/>
      <c r="E9" s="52"/>
      <c r="F9" s="52"/>
      <c r="G9" s="52"/>
      <c r="H9" s="52"/>
      <c r="I9" s="52"/>
      <c r="J9" s="52"/>
      <c r="K9" s="52"/>
      <c r="L9" s="52"/>
      <c r="M9" s="52"/>
      <c r="N9" s="42">
        <v>0</v>
      </c>
      <c r="O9" s="43"/>
    </row>
    <row r="10" spans="3:15" ht="15.75" thickBot="1" x14ac:dyDescent="0.3">
      <c r="C10" s="2" t="str">
        <f>Classificados!B10</f>
        <v>HUGO JOSUÉ LEMA DAS NEVES</v>
      </c>
      <c r="D10" s="11" t="s">
        <v>18</v>
      </c>
      <c r="E10" s="11" t="s">
        <v>18</v>
      </c>
      <c r="F10" s="11" t="s">
        <v>18</v>
      </c>
      <c r="G10" s="11" t="s">
        <v>18</v>
      </c>
      <c r="H10" s="11" t="s">
        <v>18</v>
      </c>
      <c r="I10" s="11" t="s">
        <v>18</v>
      </c>
      <c r="J10" s="49">
        <f>'HUGO JOSUÉ LEMA DAS NEVES'!C6</f>
        <v>-3</v>
      </c>
      <c r="K10" s="49">
        <f>'HUGO JOSUÉ LEMA DAS NEVES'!C7</f>
        <v>-3.5</v>
      </c>
      <c r="L10" s="11" t="s">
        <v>18</v>
      </c>
      <c r="M10" s="11" t="s">
        <v>18</v>
      </c>
      <c r="N10" s="50">
        <f t="shared" ref="N10" si="0">MAX(10+SUM(D10:M10),0)</f>
        <v>3.5</v>
      </c>
      <c r="O10" s="51"/>
    </row>
    <row r="11" spans="3:15" ht="15.75" thickBot="1" x14ac:dyDescent="0.3">
      <c r="C11" s="2" t="str">
        <f>Classificados!B11</f>
        <v>IRVNA MARIA COSTA SOARES</v>
      </c>
      <c r="D11" s="11">
        <f>'IRVNA MARIA COSTA SOARES'!C5</f>
        <v>-0.2</v>
      </c>
      <c r="E11" s="11" t="s">
        <v>18</v>
      </c>
      <c r="F11" s="11" t="s">
        <v>18</v>
      </c>
      <c r="G11" s="11" t="s">
        <v>18</v>
      </c>
      <c r="H11" s="11" t="s">
        <v>18</v>
      </c>
      <c r="I11" s="11" t="s">
        <v>18</v>
      </c>
      <c r="J11" s="11">
        <f>'IRVNA MARIA COSTA SOARES'!C7</f>
        <v>-6</v>
      </c>
      <c r="K11" s="11" t="s">
        <v>18</v>
      </c>
      <c r="L11" s="11" t="s">
        <v>18</v>
      </c>
      <c r="M11" s="11">
        <v>-0.1</v>
      </c>
      <c r="N11" s="28">
        <f t="shared" ref="N9:N11" si="1">MAX(10+SUM(D11:M11),0)</f>
        <v>3.7</v>
      </c>
      <c r="O11" s="29"/>
    </row>
    <row r="12" spans="3:15" ht="15.75" thickBot="1" x14ac:dyDescent="0.3">
      <c r="C12" s="2" t="str">
        <f>Classificados!B12</f>
        <v>JOAO PEDRO RECALCATTI</v>
      </c>
      <c r="D12" s="11" t="s">
        <v>18</v>
      </c>
      <c r="E12" s="11" t="s">
        <v>18</v>
      </c>
      <c r="F12" s="11" t="s">
        <v>18</v>
      </c>
      <c r="G12" s="11" t="s">
        <v>18</v>
      </c>
      <c r="H12" s="11" t="s">
        <v>18</v>
      </c>
      <c r="I12" s="11" t="s">
        <v>18</v>
      </c>
      <c r="J12" s="11" t="s">
        <v>18</v>
      </c>
      <c r="K12" s="11" t="s">
        <v>18</v>
      </c>
      <c r="L12" s="11" t="s">
        <v>18</v>
      </c>
      <c r="M12" s="11" t="s">
        <v>18</v>
      </c>
      <c r="N12" s="28">
        <f t="shared" ref="N12" si="2">MAX(10+SUM(D12:M12),0)</f>
        <v>10</v>
      </c>
      <c r="O12" s="29"/>
    </row>
    <row r="13" spans="3:15" ht="15.75" thickBot="1" x14ac:dyDescent="0.3">
      <c r="C13" s="41" t="str">
        <f>Classificados!B13</f>
        <v>KAIKY NUNES PEREIRA</v>
      </c>
      <c r="D13" s="44"/>
      <c r="E13" s="44"/>
      <c r="F13" s="44"/>
      <c r="G13" s="44"/>
      <c r="H13" s="44"/>
      <c r="I13" s="44"/>
      <c r="J13" s="44"/>
      <c r="K13" s="44"/>
      <c r="L13" s="44"/>
      <c r="M13" s="44"/>
      <c r="N13" s="42">
        <v>0</v>
      </c>
      <c r="O13" s="43"/>
    </row>
    <row r="14" spans="3:15" ht="15.75" thickBot="1" x14ac:dyDescent="0.3">
      <c r="C14" s="41" t="str">
        <f>Classificados!B14</f>
        <v>NICÓLE LOURDES DA SILVA GOMES</v>
      </c>
      <c r="D14" s="52"/>
      <c r="E14" s="52"/>
      <c r="F14" s="52"/>
      <c r="G14" s="52"/>
      <c r="H14" s="52"/>
      <c r="I14" s="52"/>
      <c r="J14" s="52"/>
      <c r="K14" s="52"/>
      <c r="L14" s="52"/>
      <c r="M14" s="52"/>
      <c r="N14" s="42">
        <v>0</v>
      </c>
      <c r="O14" s="43"/>
    </row>
    <row r="15" spans="3:15" ht="15.75" thickBot="1" x14ac:dyDescent="0.3">
      <c r="C15" s="2"/>
      <c r="D15" s="11"/>
      <c r="E15" s="11"/>
      <c r="F15" s="11"/>
      <c r="G15" s="11"/>
      <c r="H15" s="11"/>
      <c r="I15" s="11"/>
      <c r="J15" s="11"/>
      <c r="K15" s="11"/>
      <c r="L15" s="11"/>
      <c r="M15" s="11"/>
      <c r="N15" s="28"/>
      <c r="O15" s="29"/>
    </row>
    <row r="17" spans="4:15" ht="15.75" thickBot="1" x14ac:dyDescent="0.3">
      <c r="D17" t="s">
        <v>16</v>
      </c>
      <c r="E17" s="27" t="s">
        <v>22</v>
      </c>
      <c r="F17" s="27"/>
      <c r="G17" s="27"/>
      <c r="H17" s="27"/>
      <c r="I17" s="27"/>
      <c r="J17" s="27"/>
      <c r="K17" s="27"/>
      <c r="L17" s="27"/>
      <c r="M17" s="27"/>
      <c r="N17" s="27"/>
      <c r="O17" s="27"/>
    </row>
    <row r="18" spans="4:15" ht="15.75" thickBot="1" x14ac:dyDescent="0.3">
      <c r="D18" s="4">
        <v>1</v>
      </c>
      <c r="E18" s="30" t="s">
        <v>7</v>
      </c>
      <c r="F18" s="31"/>
      <c r="G18" s="31"/>
      <c r="H18" s="31"/>
      <c r="I18" s="31"/>
      <c r="J18" s="31"/>
      <c r="K18" s="31"/>
      <c r="L18" s="31"/>
      <c r="M18" s="31"/>
      <c r="N18" s="31"/>
      <c r="O18" s="32"/>
    </row>
    <row r="19" spans="4:15" ht="15.75" thickBot="1" x14ac:dyDescent="0.3">
      <c r="D19" s="5">
        <v>2</v>
      </c>
      <c r="E19" s="30" t="s">
        <v>8</v>
      </c>
      <c r="F19" s="31"/>
      <c r="G19" s="31"/>
      <c r="H19" s="31"/>
      <c r="I19" s="31"/>
      <c r="J19" s="31"/>
      <c r="K19" s="31"/>
      <c r="L19" s="31"/>
      <c r="M19" s="31"/>
      <c r="N19" s="31"/>
      <c r="O19" s="32"/>
    </row>
    <row r="20" spans="4:15" ht="15.75" thickBot="1" x14ac:dyDescent="0.3">
      <c r="D20" s="5">
        <v>3</v>
      </c>
      <c r="E20" s="30" t="s">
        <v>9</v>
      </c>
      <c r="F20" s="31"/>
      <c r="G20" s="31"/>
      <c r="H20" s="31"/>
      <c r="I20" s="31"/>
      <c r="J20" s="31"/>
      <c r="K20" s="31"/>
      <c r="L20" s="31"/>
      <c r="M20" s="31"/>
      <c r="N20" s="31"/>
      <c r="O20" s="32"/>
    </row>
    <row r="21" spans="4:15" ht="15.75" thickBot="1" x14ac:dyDescent="0.3">
      <c r="D21" s="5">
        <v>4</v>
      </c>
      <c r="E21" s="30" t="s">
        <v>10</v>
      </c>
      <c r="F21" s="31"/>
      <c r="G21" s="31"/>
      <c r="H21" s="31"/>
      <c r="I21" s="31"/>
      <c r="J21" s="31"/>
      <c r="K21" s="31"/>
      <c r="L21" s="31"/>
      <c r="M21" s="31"/>
      <c r="N21" s="31"/>
      <c r="O21" s="32"/>
    </row>
    <row r="22" spans="4:15" ht="15.75" thickBot="1" x14ac:dyDescent="0.3">
      <c r="D22" s="5">
        <v>5</v>
      </c>
      <c r="E22" s="30" t="s">
        <v>11</v>
      </c>
      <c r="F22" s="31"/>
      <c r="G22" s="31"/>
      <c r="H22" s="31"/>
      <c r="I22" s="31"/>
      <c r="J22" s="31"/>
      <c r="K22" s="31"/>
      <c r="L22" s="31"/>
      <c r="M22" s="31"/>
      <c r="N22" s="31"/>
      <c r="O22" s="32"/>
    </row>
    <row r="23" spans="4:15" ht="15.75" thickBot="1" x14ac:dyDescent="0.3">
      <c r="D23" s="5">
        <v>6</v>
      </c>
      <c r="E23" s="30" t="s">
        <v>12</v>
      </c>
      <c r="F23" s="31"/>
      <c r="G23" s="31"/>
      <c r="H23" s="31"/>
      <c r="I23" s="31"/>
      <c r="J23" s="31"/>
      <c r="K23" s="31"/>
      <c r="L23" s="31"/>
      <c r="M23" s="31"/>
      <c r="N23" s="31"/>
      <c r="O23" s="32"/>
    </row>
    <row r="24" spans="4:15" ht="15.75" thickBot="1" x14ac:dyDescent="0.3">
      <c r="D24" s="5">
        <v>7</v>
      </c>
      <c r="E24" s="30" t="s">
        <v>20</v>
      </c>
      <c r="F24" s="31"/>
      <c r="G24" s="31"/>
      <c r="H24" s="31"/>
      <c r="I24" s="31"/>
      <c r="J24" s="31"/>
      <c r="K24" s="31"/>
      <c r="L24" s="31"/>
      <c r="M24" s="31"/>
      <c r="N24" s="31"/>
      <c r="O24" s="32"/>
    </row>
    <row r="25" spans="4:15" ht="15.75" thickBot="1" x14ac:dyDescent="0.3">
      <c r="D25" s="6">
        <v>8</v>
      </c>
      <c r="E25" s="30" t="s">
        <v>13</v>
      </c>
      <c r="F25" s="31"/>
      <c r="G25" s="31"/>
      <c r="H25" s="31"/>
      <c r="I25" s="31"/>
      <c r="J25" s="31"/>
      <c r="K25" s="31"/>
      <c r="L25" s="31"/>
      <c r="M25" s="31"/>
      <c r="N25" s="31"/>
      <c r="O25" s="32"/>
    </row>
    <row r="26" spans="4:15" ht="15.75" thickBot="1" x14ac:dyDescent="0.3">
      <c r="D26" s="5">
        <v>9</v>
      </c>
      <c r="E26" s="30" t="s">
        <v>14</v>
      </c>
      <c r="F26" s="31"/>
      <c r="G26" s="31"/>
      <c r="H26" s="31"/>
      <c r="I26" s="31"/>
      <c r="J26" s="31"/>
      <c r="K26" s="31"/>
      <c r="L26" s="31"/>
      <c r="M26" s="31"/>
      <c r="N26" s="31"/>
      <c r="O26" s="32"/>
    </row>
    <row r="27" spans="4:15" ht="15.75" thickBot="1" x14ac:dyDescent="0.3">
      <c r="D27" s="5">
        <v>10</v>
      </c>
      <c r="E27" s="30" t="s">
        <v>21</v>
      </c>
      <c r="F27" s="31"/>
      <c r="G27" s="31"/>
      <c r="H27" s="31"/>
      <c r="I27" s="31"/>
      <c r="J27" s="31"/>
      <c r="K27" s="31"/>
      <c r="L27" s="31"/>
      <c r="M27" s="31"/>
      <c r="N27" s="31"/>
      <c r="O27" s="32"/>
    </row>
  </sheetData>
  <mergeCells count="24">
    <mergeCell ref="N12:O12"/>
    <mergeCell ref="N13:O13"/>
    <mergeCell ref="N14:O14"/>
    <mergeCell ref="D3:M3"/>
    <mergeCell ref="N3:O4"/>
    <mergeCell ref="N7:O7"/>
    <mergeCell ref="N5:O5"/>
    <mergeCell ref="N10:O10"/>
    <mergeCell ref="E17:O17"/>
    <mergeCell ref="N9:O9"/>
    <mergeCell ref="N11:O11"/>
    <mergeCell ref="N6:O6"/>
    <mergeCell ref="E27:O27"/>
    <mergeCell ref="E18:O18"/>
    <mergeCell ref="E19:O19"/>
    <mergeCell ref="E20:O20"/>
    <mergeCell ref="E21:O21"/>
    <mergeCell ref="E22:O22"/>
    <mergeCell ref="E24:O24"/>
    <mergeCell ref="E23:O23"/>
    <mergeCell ref="E25:O25"/>
    <mergeCell ref="E26:O26"/>
    <mergeCell ref="N15:O15"/>
    <mergeCell ref="N8:O8"/>
  </mergeCells>
  <conditionalFormatting sqref="D5:M15">
    <cfRule type="cellIs" dxfId="2" priority="5" operator="lessThan">
      <formula>0</formula>
    </cfRule>
  </conditionalFormatting>
  <conditionalFormatting sqref="N5:O15">
    <cfRule type="cellIs" dxfId="1" priority="1" operator="lessThan">
      <formula>6</formula>
    </cfRule>
    <cfRule type="cellIs" dxfId="0" priority="2" operator="greaterThanOrEqual">
      <formula>6</formula>
    </cfRule>
  </conditionalFormatting>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FC0AE-7A3A-405E-8907-78C03C7DBC92}">
  <dimension ref="B3:D133"/>
  <sheetViews>
    <sheetView workbookViewId="0">
      <selection activeCell="C16" sqref="C16"/>
    </sheetView>
  </sheetViews>
  <sheetFormatPr defaultRowHeight="15" x14ac:dyDescent="0.25"/>
  <cols>
    <col min="3" max="3" width="26.28515625" bestFit="1" customWidth="1"/>
  </cols>
  <sheetData>
    <row r="3" spans="2:4" x14ac:dyDescent="0.25">
      <c r="B3" s="13" t="s">
        <v>16</v>
      </c>
      <c r="C3" s="9" t="s">
        <v>23</v>
      </c>
    </row>
    <row r="4" spans="2:4" x14ac:dyDescent="0.25">
      <c r="B4" s="40">
        <v>2</v>
      </c>
      <c r="C4" s="39">
        <v>-1.1000000000000001</v>
      </c>
      <c r="D4" s="10" t="s">
        <v>62</v>
      </c>
    </row>
    <row r="5" spans="2:4" x14ac:dyDescent="0.25">
      <c r="B5" s="40"/>
      <c r="C5" s="39"/>
      <c r="D5" s="10" t="s">
        <v>63</v>
      </c>
    </row>
    <row r="6" spans="2:4" x14ac:dyDescent="0.25">
      <c r="B6" s="40"/>
      <c r="C6" s="39"/>
    </row>
    <row r="7" spans="2:4" x14ac:dyDescent="0.25">
      <c r="B7" s="9"/>
      <c r="C7" s="14"/>
      <c r="D7" s="10"/>
    </row>
    <row r="8" spans="2:4" x14ac:dyDescent="0.25">
      <c r="B8" s="40">
        <v>7</v>
      </c>
      <c r="C8" s="39">
        <v>-6</v>
      </c>
      <c r="D8" s="10" t="s">
        <v>64</v>
      </c>
    </row>
    <row r="9" spans="2:4" x14ac:dyDescent="0.25">
      <c r="B9" s="40"/>
      <c r="C9" s="39"/>
      <c r="D9" s="10" t="s">
        <v>66</v>
      </c>
    </row>
    <row r="10" spans="2:4" x14ac:dyDescent="0.25">
      <c r="B10" s="9"/>
      <c r="C10" s="14"/>
      <c r="D10" s="10"/>
    </row>
    <row r="11" spans="2:4" x14ac:dyDescent="0.25">
      <c r="B11" s="40">
        <v>8</v>
      </c>
      <c r="C11" s="40">
        <v>-0.4</v>
      </c>
      <c r="D11" s="10" t="s">
        <v>67</v>
      </c>
    </row>
    <row r="12" spans="2:4" x14ac:dyDescent="0.25">
      <c r="B12" s="40"/>
      <c r="C12" s="40"/>
      <c r="D12" s="10" t="s">
        <v>61</v>
      </c>
    </row>
    <row r="13" spans="2:4" x14ac:dyDescent="0.25">
      <c r="B13" s="40"/>
      <c r="C13" s="40"/>
      <c r="D13" s="10" t="s">
        <v>59</v>
      </c>
    </row>
    <row r="14" spans="2:4" x14ac:dyDescent="0.25">
      <c r="B14" s="13"/>
      <c r="C14" s="13"/>
    </row>
    <row r="15" spans="2:4" x14ac:dyDescent="0.25">
      <c r="B15" s="13">
        <v>10</v>
      </c>
      <c r="C15" s="13">
        <v>-0.1</v>
      </c>
      <c r="D15" s="10" t="s">
        <v>68</v>
      </c>
    </row>
    <row r="17" spans="2:2" x14ac:dyDescent="0.25">
      <c r="B17" t="s">
        <v>45</v>
      </c>
    </row>
    <row r="74" spans="2:2" x14ac:dyDescent="0.25">
      <c r="B74" t="s">
        <v>44</v>
      </c>
    </row>
    <row r="133" spans="2:2" x14ac:dyDescent="0.25">
      <c r="B133" t="s">
        <v>60</v>
      </c>
    </row>
  </sheetData>
  <mergeCells count="6">
    <mergeCell ref="C4:C6"/>
    <mergeCell ref="C8:C9"/>
    <mergeCell ref="C11:C13"/>
    <mergeCell ref="B11:B13"/>
    <mergeCell ref="B4:B6"/>
    <mergeCell ref="B8:B9"/>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EAB8-F256-405A-A069-31048B4FFA77}">
  <dimension ref="B5:D82"/>
  <sheetViews>
    <sheetView workbookViewId="0">
      <selection activeCell="B10" sqref="B10:B11"/>
    </sheetView>
  </sheetViews>
  <sheetFormatPr defaultRowHeight="15" x14ac:dyDescent="0.25"/>
  <cols>
    <col min="3" max="3" width="26.28515625" bestFit="1" customWidth="1"/>
  </cols>
  <sheetData>
    <row r="5" spans="2:4" x14ac:dyDescent="0.25">
      <c r="B5" s="13" t="s">
        <v>16</v>
      </c>
      <c r="C5" s="9" t="s">
        <v>23</v>
      </c>
    </row>
    <row r="7" spans="2:4" x14ac:dyDescent="0.25">
      <c r="B7" s="40">
        <v>1</v>
      </c>
      <c r="C7" s="39">
        <v>-3</v>
      </c>
      <c r="D7" s="10" t="s">
        <v>72</v>
      </c>
    </row>
    <row r="8" spans="2:4" x14ac:dyDescent="0.25">
      <c r="B8" s="40"/>
      <c r="C8" s="39"/>
      <c r="D8" s="10" t="s">
        <v>85</v>
      </c>
    </row>
    <row r="9" spans="2:4" x14ac:dyDescent="0.25">
      <c r="B9" s="9"/>
      <c r="C9" s="14"/>
      <c r="D9" s="10"/>
    </row>
    <row r="10" spans="2:4" x14ac:dyDescent="0.25">
      <c r="B10" s="40">
        <v>2</v>
      </c>
      <c r="C10" s="39">
        <v>-6.6</v>
      </c>
      <c r="D10" s="10" t="s">
        <v>79</v>
      </c>
    </row>
    <row r="11" spans="2:4" x14ac:dyDescent="0.25">
      <c r="B11" s="40"/>
      <c r="C11" s="39"/>
      <c r="D11" s="10" t="s">
        <v>82</v>
      </c>
    </row>
    <row r="12" spans="2:4" x14ac:dyDescent="0.25">
      <c r="B12" s="9"/>
      <c r="C12" s="14"/>
    </row>
    <row r="13" spans="2:4" x14ac:dyDescent="0.25">
      <c r="B13" s="9"/>
      <c r="C13" s="9"/>
      <c r="D13" s="10"/>
    </row>
    <row r="14" spans="2:4" x14ac:dyDescent="0.25">
      <c r="B14" s="9">
        <v>4</v>
      </c>
      <c r="C14" s="9">
        <v>-0.5</v>
      </c>
      <c r="D14" s="10" t="s">
        <v>69</v>
      </c>
    </row>
    <row r="15" spans="2:4" x14ac:dyDescent="0.25">
      <c r="B15" s="9"/>
      <c r="C15" s="9"/>
    </row>
    <row r="16" spans="2:4" x14ac:dyDescent="0.25">
      <c r="B16" s="9"/>
      <c r="C16" s="9"/>
    </row>
    <row r="17" spans="2:4" x14ac:dyDescent="0.25">
      <c r="B17" s="40">
        <v>7</v>
      </c>
      <c r="C17" s="40">
        <v>-3.5</v>
      </c>
      <c r="D17" s="10" t="s">
        <v>80</v>
      </c>
    </row>
    <row r="18" spans="2:4" x14ac:dyDescent="0.25">
      <c r="B18" s="40"/>
      <c r="C18" s="40"/>
      <c r="D18" s="10" t="s">
        <v>86</v>
      </c>
    </row>
    <row r="19" spans="2:4" x14ac:dyDescent="0.25">
      <c r="B19" s="9"/>
      <c r="C19" s="9"/>
      <c r="D19" s="10"/>
    </row>
    <row r="20" spans="2:4" x14ac:dyDescent="0.25">
      <c r="B20" s="40">
        <v>8</v>
      </c>
      <c r="C20" s="40">
        <v>-1.8</v>
      </c>
      <c r="D20" s="10" t="s">
        <v>78</v>
      </c>
    </row>
    <row r="21" spans="2:4" x14ac:dyDescent="0.25">
      <c r="B21" s="40"/>
      <c r="C21" s="40"/>
      <c r="D21" s="10" t="s">
        <v>75</v>
      </c>
    </row>
    <row r="22" spans="2:4" x14ac:dyDescent="0.25">
      <c r="B22" s="40"/>
      <c r="C22" s="40"/>
      <c r="D22" s="10" t="s">
        <v>76</v>
      </c>
    </row>
    <row r="23" spans="2:4" x14ac:dyDescent="0.25">
      <c r="B23" s="40"/>
      <c r="C23" s="40"/>
      <c r="D23" s="10" t="s">
        <v>77</v>
      </c>
    </row>
    <row r="24" spans="2:4" x14ac:dyDescent="0.25">
      <c r="B24" s="40"/>
      <c r="C24" s="40"/>
      <c r="D24" s="10" t="s">
        <v>70</v>
      </c>
    </row>
    <row r="25" spans="2:4" x14ac:dyDescent="0.25">
      <c r="B25" s="40"/>
      <c r="C25" s="40"/>
      <c r="D25" s="10" t="s">
        <v>71</v>
      </c>
    </row>
    <row r="26" spans="2:4" x14ac:dyDescent="0.25">
      <c r="B26" s="40"/>
      <c r="C26" s="40"/>
      <c r="D26" s="10" t="s">
        <v>81</v>
      </c>
    </row>
    <row r="27" spans="2:4" x14ac:dyDescent="0.25">
      <c r="B27" s="9"/>
      <c r="C27" s="9"/>
    </row>
    <row r="28" spans="2:4" x14ac:dyDescent="0.25">
      <c r="B28" s="40">
        <v>10</v>
      </c>
      <c r="C28" s="40">
        <v>-0.7</v>
      </c>
      <c r="D28" s="10" t="s">
        <v>73</v>
      </c>
    </row>
    <row r="29" spans="2:4" x14ac:dyDescent="0.25">
      <c r="B29" s="40"/>
      <c r="C29" s="40"/>
      <c r="D29" s="10" t="s">
        <v>74</v>
      </c>
    </row>
    <row r="30" spans="2:4" x14ac:dyDescent="0.25">
      <c r="B30" s="40"/>
      <c r="C30" s="40"/>
      <c r="D30" s="10" t="s">
        <v>84</v>
      </c>
    </row>
    <row r="31" spans="2:4" x14ac:dyDescent="0.25">
      <c r="B31" s="9"/>
      <c r="C31" s="9"/>
    </row>
    <row r="32" spans="2:4" x14ac:dyDescent="0.25">
      <c r="B32" s="9"/>
      <c r="D32" t="s">
        <v>45</v>
      </c>
    </row>
    <row r="33" spans="2:2" x14ac:dyDescent="0.25">
      <c r="B33" s="9"/>
    </row>
    <row r="82" spans="4:4" x14ac:dyDescent="0.25">
      <c r="D82" t="s">
        <v>44</v>
      </c>
    </row>
  </sheetData>
  <mergeCells count="10">
    <mergeCell ref="C28:C30"/>
    <mergeCell ref="B28:B30"/>
    <mergeCell ref="C10:C11"/>
    <mergeCell ref="B10:B11"/>
    <mergeCell ref="C7:C8"/>
    <mergeCell ref="C17:C18"/>
    <mergeCell ref="C20:C26"/>
    <mergeCell ref="B20:B26"/>
    <mergeCell ref="B17:B18"/>
    <mergeCell ref="B7:B8"/>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C605F-6FC9-4C2F-AC15-98145DF5DE2D}">
  <dimension ref="B3:D22"/>
  <sheetViews>
    <sheetView workbookViewId="0">
      <selection activeCell="B12" sqref="B12:B13"/>
    </sheetView>
  </sheetViews>
  <sheetFormatPr defaultRowHeight="15" x14ac:dyDescent="0.25"/>
  <cols>
    <col min="3" max="3" width="26.28515625" bestFit="1" customWidth="1"/>
  </cols>
  <sheetData>
    <row r="3" spans="2:4" x14ac:dyDescent="0.25">
      <c r="B3" s="13" t="s">
        <v>16</v>
      </c>
      <c r="C3" s="9" t="s">
        <v>23</v>
      </c>
    </row>
    <row r="4" spans="2:4" x14ac:dyDescent="0.25">
      <c r="B4" s="40">
        <v>1</v>
      </c>
      <c r="C4" s="39">
        <v>-2</v>
      </c>
      <c r="D4" s="10" t="s">
        <v>90</v>
      </c>
    </row>
    <row r="5" spans="2:4" x14ac:dyDescent="0.25">
      <c r="B5" s="40"/>
      <c r="C5" s="39"/>
      <c r="D5" s="10" t="s">
        <v>85</v>
      </c>
    </row>
    <row r="6" spans="2:4" x14ac:dyDescent="0.25">
      <c r="B6" s="9"/>
      <c r="C6" s="9"/>
    </row>
    <row r="7" spans="2:4" x14ac:dyDescent="0.25">
      <c r="B7" s="40">
        <v>7</v>
      </c>
      <c r="C7" s="39">
        <v>-6</v>
      </c>
      <c r="D7" s="10" t="s">
        <v>64</v>
      </c>
    </row>
    <row r="8" spans="2:4" x14ac:dyDescent="0.25">
      <c r="B8" s="40"/>
      <c r="C8" s="39"/>
      <c r="D8" s="10" t="s">
        <v>66</v>
      </c>
    </row>
    <row r="9" spans="2:4" x14ac:dyDescent="0.25">
      <c r="B9" s="9"/>
      <c r="C9" s="9"/>
    </row>
    <row r="10" spans="2:4" x14ac:dyDescent="0.25">
      <c r="B10" s="9">
        <v>8</v>
      </c>
      <c r="C10" s="14">
        <v>-1</v>
      </c>
      <c r="D10" s="10" t="s">
        <v>78</v>
      </c>
    </row>
    <row r="11" spans="2:4" x14ac:dyDescent="0.25">
      <c r="B11" s="9"/>
      <c r="C11" s="9"/>
    </row>
    <row r="12" spans="2:4" x14ac:dyDescent="0.25">
      <c r="B12" s="40">
        <v>10</v>
      </c>
      <c r="C12" s="40">
        <v>-2.1</v>
      </c>
      <c r="D12" s="10" t="s">
        <v>91</v>
      </c>
    </row>
    <row r="13" spans="2:4" x14ac:dyDescent="0.25">
      <c r="B13" s="40"/>
      <c r="C13" s="40"/>
      <c r="D13" s="10" t="s">
        <v>92</v>
      </c>
    </row>
    <row r="14" spans="2:4" x14ac:dyDescent="0.25">
      <c r="B14" s="9"/>
      <c r="C14" s="9"/>
    </row>
    <row r="15" spans="2:4" x14ac:dyDescent="0.25">
      <c r="B15" s="9"/>
      <c r="C15" s="9"/>
    </row>
    <row r="16" spans="2:4" x14ac:dyDescent="0.25">
      <c r="B16" s="9"/>
      <c r="C16" s="9"/>
    </row>
    <row r="17" spans="2:4" x14ac:dyDescent="0.25">
      <c r="B17" s="9"/>
      <c r="C17" s="9"/>
    </row>
    <row r="18" spans="2:4" x14ac:dyDescent="0.25">
      <c r="C18" s="9"/>
    </row>
    <row r="19" spans="2:4" x14ac:dyDescent="0.25">
      <c r="C19" s="9"/>
    </row>
    <row r="20" spans="2:4" x14ac:dyDescent="0.25">
      <c r="C20" s="9"/>
    </row>
    <row r="22" spans="2:4" x14ac:dyDescent="0.25">
      <c r="D22" t="s">
        <v>45</v>
      </c>
    </row>
  </sheetData>
  <mergeCells count="6">
    <mergeCell ref="B7:B8"/>
    <mergeCell ref="C7:C8"/>
    <mergeCell ref="B4:B5"/>
    <mergeCell ref="C4:C5"/>
    <mergeCell ref="C12:C13"/>
    <mergeCell ref="B12:B13"/>
  </mergeCell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55D2E-0EE4-42E4-BE1E-F13CDE0A278A}">
  <dimension ref="B1:D85"/>
  <sheetViews>
    <sheetView workbookViewId="0">
      <selection activeCell="D16" sqref="D16"/>
    </sheetView>
  </sheetViews>
  <sheetFormatPr defaultRowHeight="15" x14ac:dyDescent="0.25"/>
  <cols>
    <col min="3" max="3" width="26.28515625" bestFit="1" customWidth="1"/>
  </cols>
  <sheetData>
    <row r="1" spans="2:4" x14ac:dyDescent="0.25">
      <c r="B1" s="13" t="s">
        <v>16</v>
      </c>
      <c r="C1" s="9" t="s">
        <v>23</v>
      </c>
    </row>
    <row r="3" spans="2:4" x14ac:dyDescent="0.25">
      <c r="B3" s="9">
        <v>1</v>
      </c>
      <c r="C3" s="14">
        <v>-1</v>
      </c>
      <c r="D3" s="10" t="s">
        <v>52</v>
      </c>
    </row>
    <row r="4" spans="2:4" x14ac:dyDescent="0.25">
      <c r="B4" s="9"/>
      <c r="C4" s="14"/>
      <c r="D4" s="10"/>
    </row>
    <row r="5" spans="2:4" x14ac:dyDescent="0.25">
      <c r="B5" s="40">
        <v>2</v>
      </c>
      <c r="C5" s="39">
        <v>-1.2</v>
      </c>
      <c r="D5" s="10" t="s">
        <v>49</v>
      </c>
    </row>
    <row r="6" spans="2:4" x14ac:dyDescent="0.25">
      <c r="B6" s="40"/>
      <c r="C6" s="39"/>
      <c r="D6" s="10" t="s">
        <v>83</v>
      </c>
    </row>
    <row r="7" spans="2:4" x14ac:dyDescent="0.25">
      <c r="B7" s="40"/>
      <c r="C7" s="39"/>
      <c r="D7" s="10" t="s">
        <v>51</v>
      </c>
    </row>
    <row r="8" spans="2:4" x14ac:dyDescent="0.25">
      <c r="B8" s="9"/>
      <c r="C8" s="9"/>
    </row>
    <row r="9" spans="2:4" x14ac:dyDescent="0.25">
      <c r="B9" s="9">
        <v>7</v>
      </c>
      <c r="C9" s="14">
        <v>-1</v>
      </c>
      <c r="D9" s="10" t="s">
        <v>56</v>
      </c>
    </row>
    <row r="10" spans="2:4" x14ac:dyDescent="0.25">
      <c r="B10" s="9"/>
      <c r="C10" s="14"/>
      <c r="D10" s="10"/>
    </row>
    <row r="11" spans="2:4" x14ac:dyDescent="0.25">
      <c r="B11" s="40">
        <v>8</v>
      </c>
      <c r="C11" s="40">
        <v>-0.2</v>
      </c>
      <c r="D11" s="10" t="s">
        <v>57</v>
      </c>
    </row>
    <row r="12" spans="2:4" x14ac:dyDescent="0.25">
      <c r="B12" s="40"/>
      <c r="C12" s="40"/>
      <c r="D12" s="10" t="s">
        <v>58</v>
      </c>
    </row>
    <row r="13" spans="2:4" x14ac:dyDescent="0.25">
      <c r="B13" s="9"/>
      <c r="C13" s="9"/>
    </row>
    <row r="14" spans="2:4" x14ac:dyDescent="0.25">
      <c r="B14" s="40">
        <v>10</v>
      </c>
      <c r="C14" s="40">
        <v>-0.3</v>
      </c>
      <c r="D14" s="10" t="s">
        <v>54</v>
      </c>
    </row>
    <row r="15" spans="2:4" x14ac:dyDescent="0.25">
      <c r="B15" s="40"/>
      <c r="C15" s="40"/>
      <c r="D15" s="10" t="s">
        <v>53</v>
      </c>
    </row>
    <row r="16" spans="2:4" x14ac:dyDescent="0.25">
      <c r="B16" s="40"/>
      <c r="C16" s="40"/>
      <c r="D16" s="10" t="s">
        <v>55</v>
      </c>
    </row>
    <row r="17" spans="2:4" x14ac:dyDescent="0.25">
      <c r="B17" s="9"/>
      <c r="C17" s="9"/>
    </row>
    <row r="18" spans="2:4" x14ac:dyDescent="0.25">
      <c r="B18" t="s">
        <v>50</v>
      </c>
      <c r="C18" s="9"/>
    </row>
    <row r="19" spans="2:4" x14ac:dyDescent="0.25">
      <c r="B19" s="9"/>
      <c r="C19" s="9"/>
    </row>
    <row r="20" spans="2:4" x14ac:dyDescent="0.25">
      <c r="B20" s="9"/>
      <c r="C20" s="9"/>
    </row>
    <row r="21" spans="2:4" x14ac:dyDescent="0.25">
      <c r="B21" s="9"/>
      <c r="C21" s="9"/>
    </row>
    <row r="22" spans="2:4" x14ac:dyDescent="0.25">
      <c r="B22" s="9"/>
      <c r="C22" s="9"/>
      <c r="D22" t="s">
        <v>45</v>
      </c>
    </row>
    <row r="23" spans="2:4" x14ac:dyDescent="0.25">
      <c r="B23" s="9"/>
      <c r="C23" s="9"/>
    </row>
    <row r="24" spans="2:4" x14ac:dyDescent="0.25">
      <c r="B24" s="9"/>
      <c r="C24" s="9"/>
    </row>
    <row r="25" spans="2:4" x14ac:dyDescent="0.25">
      <c r="B25" s="9"/>
      <c r="C25" s="9"/>
    </row>
    <row r="26" spans="2:4" x14ac:dyDescent="0.25">
      <c r="B26" s="9"/>
      <c r="C26" s="9"/>
    </row>
    <row r="27" spans="2:4" x14ac:dyDescent="0.25">
      <c r="B27" s="9"/>
      <c r="C27" s="9"/>
    </row>
    <row r="28" spans="2:4" x14ac:dyDescent="0.25">
      <c r="B28" s="9"/>
      <c r="C28" s="9"/>
    </row>
    <row r="29" spans="2:4" x14ac:dyDescent="0.25">
      <c r="B29" s="9"/>
      <c r="C29" s="9"/>
    </row>
    <row r="30" spans="2:4" x14ac:dyDescent="0.25">
      <c r="B30" s="9"/>
      <c r="C30" s="9"/>
      <c r="D30" s="10"/>
    </row>
    <row r="31" spans="2:4" x14ac:dyDescent="0.25">
      <c r="B31" s="9"/>
      <c r="C31" s="9"/>
    </row>
    <row r="32" spans="2:4" x14ac:dyDescent="0.25">
      <c r="B32" s="9"/>
      <c r="C32" s="9"/>
    </row>
    <row r="33" spans="2:4" x14ac:dyDescent="0.25">
      <c r="B33" s="9"/>
      <c r="C33" s="9"/>
    </row>
    <row r="34" spans="2:4" x14ac:dyDescent="0.25">
      <c r="B34" s="9"/>
      <c r="C34" s="9"/>
    </row>
    <row r="35" spans="2:4" x14ac:dyDescent="0.25">
      <c r="B35" s="9"/>
      <c r="C35" s="9"/>
    </row>
    <row r="43" spans="2:4" x14ac:dyDescent="0.25">
      <c r="D43" t="s">
        <v>27</v>
      </c>
    </row>
    <row r="85" spans="4:4" x14ac:dyDescent="0.25">
      <c r="D85" s="45" t="s">
        <v>44</v>
      </c>
    </row>
  </sheetData>
  <mergeCells count="6">
    <mergeCell ref="C5:C7"/>
    <mergeCell ref="C11:C12"/>
    <mergeCell ref="C14:C16"/>
    <mergeCell ref="B11:B12"/>
    <mergeCell ref="B14:B16"/>
    <mergeCell ref="B5:B7"/>
  </mergeCell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34278-C00B-4CA5-99A9-B0B1D3966E39}">
  <dimension ref="D6:E9"/>
  <sheetViews>
    <sheetView workbookViewId="0">
      <selection activeCell="A6" sqref="A6:XFD8"/>
    </sheetView>
  </sheetViews>
  <sheetFormatPr defaultRowHeight="15" x14ac:dyDescent="0.25"/>
  <cols>
    <col min="4" max="4" width="13.42578125" bestFit="1" customWidth="1"/>
  </cols>
  <sheetData>
    <row r="6" spans="4:5" x14ac:dyDescent="0.25">
      <c r="D6" t="s">
        <v>94</v>
      </c>
      <c r="E6" t="s">
        <v>93</v>
      </c>
    </row>
    <row r="7" spans="4:5" x14ac:dyDescent="0.25">
      <c r="D7" t="s">
        <v>95</v>
      </c>
      <c r="E7" t="s">
        <v>96</v>
      </c>
    </row>
    <row r="9" spans="4:5" x14ac:dyDescent="0.25">
      <c r="E9" t="s">
        <v>45</v>
      </c>
    </row>
  </sheetData>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8CF8-3A9D-4CD4-BF26-18E5053AA001}">
  <dimension ref="B4:D82"/>
  <sheetViews>
    <sheetView workbookViewId="0">
      <selection activeCell="D7" sqref="D7"/>
    </sheetView>
  </sheetViews>
  <sheetFormatPr defaultRowHeight="15" x14ac:dyDescent="0.25"/>
  <cols>
    <col min="3" max="3" width="26.28515625" bestFit="1" customWidth="1"/>
  </cols>
  <sheetData>
    <row r="4" spans="2:4" x14ac:dyDescent="0.25">
      <c r="B4" s="13" t="s">
        <v>16</v>
      </c>
      <c r="C4" s="9" t="s">
        <v>23</v>
      </c>
    </row>
    <row r="5" spans="2:4" x14ac:dyDescent="0.25">
      <c r="B5" s="13"/>
      <c r="C5" s="15"/>
      <c r="D5" s="10"/>
    </row>
    <row r="6" spans="2:4" x14ac:dyDescent="0.25">
      <c r="B6" s="13">
        <v>7</v>
      </c>
      <c r="C6" s="48">
        <v>-3</v>
      </c>
      <c r="D6" s="10" t="s">
        <v>40</v>
      </c>
    </row>
    <row r="7" spans="2:4" x14ac:dyDescent="0.25">
      <c r="B7" s="13">
        <v>8</v>
      </c>
      <c r="C7" s="48">
        <v>-3.5</v>
      </c>
      <c r="D7" s="10" t="s">
        <v>41</v>
      </c>
    </row>
    <row r="8" spans="2:4" x14ac:dyDescent="0.25">
      <c r="D8" s="10" t="s">
        <v>42</v>
      </c>
    </row>
    <row r="9" spans="2:4" x14ac:dyDescent="0.25">
      <c r="D9" s="10" t="s">
        <v>46</v>
      </c>
    </row>
    <row r="10" spans="2:4" x14ac:dyDescent="0.25">
      <c r="D10" s="10" t="s">
        <v>43</v>
      </c>
    </row>
    <row r="11" spans="2:4" x14ac:dyDescent="0.25">
      <c r="D11" s="10" t="s">
        <v>47</v>
      </c>
    </row>
    <row r="12" spans="2:4" x14ac:dyDescent="0.25">
      <c r="D12" t="s">
        <v>48</v>
      </c>
    </row>
    <row r="26" spans="4:4" x14ac:dyDescent="0.25">
      <c r="D26" t="s">
        <v>45</v>
      </c>
    </row>
    <row r="82" spans="4:4" x14ac:dyDescent="0.25">
      <c r="D82" s="45" t="s">
        <v>44</v>
      </c>
    </row>
  </sheetData>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4A48A-CC0E-4A03-8332-61D85E3B6716}">
  <dimension ref="B4:D14"/>
  <sheetViews>
    <sheetView workbookViewId="0">
      <selection activeCell="D10" sqref="D10"/>
    </sheetView>
  </sheetViews>
  <sheetFormatPr defaultRowHeight="15" x14ac:dyDescent="0.25"/>
  <cols>
    <col min="3" max="3" width="26.28515625" bestFit="1" customWidth="1"/>
  </cols>
  <sheetData>
    <row r="4" spans="2:4" x14ac:dyDescent="0.25">
      <c r="B4" s="13" t="s">
        <v>16</v>
      </c>
      <c r="C4" s="9" t="s">
        <v>23</v>
      </c>
    </row>
    <row r="5" spans="2:4" x14ac:dyDescent="0.25">
      <c r="B5" s="9">
        <v>1</v>
      </c>
      <c r="C5" s="9">
        <v>-0.2</v>
      </c>
      <c r="D5" s="10" t="s">
        <v>88</v>
      </c>
    </row>
    <row r="6" spans="2:4" x14ac:dyDescent="0.25">
      <c r="B6" s="9"/>
      <c r="C6" s="9"/>
      <c r="D6" s="10"/>
    </row>
    <row r="7" spans="2:4" x14ac:dyDescent="0.25">
      <c r="B7" s="40">
        <v>7</v>
      </c>
      <c r="C7" s="39">
        <v>-6</v>
      </c>
      <c r="D7" s="10" t="s">
        <v>64</v>
      </c>
    </row>
    <row r="8" spans="2:4" x14ac:dyDescent="0.25">
      <c r="B8" s="40"/>
      <c r="C8" s="39"/>
      <c r="D8" s="10" t="s">
        <v>65</v>
      </c>
    </row>
    <row r="9" spans="2:4" x14ac:dyDescent="0.25">
      <c r="B9" s="9"/>
      <c r="C9" s="9"/>
    </row>
    <row r="10" spans="2:4" x14ac:dyDescent="0.25">
      <c r="B10" s="9">
        <v>10</v>
      </c>
      <c r="C10" s="9">
        <v>-0.1</v>
      </c>
      <c r="D10" s="10" t="s">
        <v>87</v>
      </c>
    </row>
    <row r="11" spans="2:4" x14ac:dyDescent="0.25">
      <c r="B11" s="9"/>
      <c r="C11" s="9"/>
    </row>
    <row r="12" spans="2:4" x14ac:dyDescent="0.25">
      <c r="B12" s="9"/>
      <c r="C12" s="9"/>
    </row>
    <row r="13" spans="2:4" x14ac:dyDescent="0.25">
      <c r="B13" s="9"/>
      <c r="C13" s="9"/>
    </row>
    <row r="14" spans="2:4" x14ac:dyDescent="0.25">
      <c r="C14" s="9"/>
    </row>
  </sheetData>
  <mergeCells count="2">
    <mergeCell ref="C7:C8"/>
    <mergeCell ref="B7:B8"/>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12</vt:i4>
      </vt:variant>
    </vt:vector>
  </HeadingPairs>
  <TitlesOfParts>
    <vt:vector size="12" baseType="lpstr">
      <vt:lpstr>Classificados</vt:lpstr>
      <vt:lpstr>Notas dos Classificados</vt:lpstr>
      <vt:lpstr>AMANDA SALVINO DA COSTA</vt:lpstr>
      <vt:lpstr>ANTONIO CARLOS FIGUEIREDO DE SO</vt:lpstr>
      <vt:lpstr>GABRIEL MARTINS DE SOUZA</vt:lpstr>
      <vt:lpstr>GUILHERME BARÃO MACHADO XAVIER</vt:lpstr>
      <vt:lpstr>GUILHERME CARNEIRO MEDINA</vt:lpstr>
      <vt:lpstr>HUGO JOSUÉ LEMA DAS NEVES</vt:lpstr>
      <vt:lpstr>IRVNA MARIA COSTA SOARES</vt:lpstr>
      <vt:lpstr>JOAO PEDRO RECALCATTI</vt:lpstr>
      <vt:lpstr>KAIKY NUNES PEREIRA</vt:lpstr>
      <vt:lpstr>NICÓLE LOURDES DA SILVA GOMES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Lachi</dc:creator>
  <cp:lastModifiedBy>RICARDO LUÍS LACHI</cp:lastModifiedBy>
  <dcterms:created xsi:type="dcterms:W3CDTF">2015-06-05T18:19:34Z</dcterms:created>
  <dcterms:modified xsi:type="dcterms:W3CDTF">2024-05-31T02:21:20Z</dcterms:modified>
</cp:coreProperties>
</file>